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4"/>
  </bookViews>
  <sheets>
    <sheet name="тит.лист" sheetId="1" r:id="rId1"/>
    <sheet name="ф 2" sheetId="2" r:id="rId2"/>
    <sheet name="ф 3" sheetId="3" r:id="rId3"/>
    <sheet name="ф 4" sheetId="4" r:id="rId4"/>
    <sheet name="ф 5" sheetId="5" r:id="rId5"/>
  </sheets>
  <definedNames/>
  <calcPr fullCalcOnLoad="1"/>
</workbook>
</file>

<file path=xl/sharedStrings.xml><?xml version="1.0" encoding="utf-8"?>
<sst xmlns="http://schemas.openxmlformats.org/spreadsheetml/2006/main" count="336" uniqueCount="195">
  <si>
    <t>хх</t>
  </si>
  <si>
    <t>х</t>
  </si>
  <si>
    <t>Наименование подпрограммы</t>
  </si>
  <si>
    <t>…</t>
  </si>
  <si>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</si>
  <si>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</si>
  <si>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</si>
  <si>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</si>
  <si>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</si>
  <si>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r>
      <t>2)</t>
    </r>
    <r>
      <rPr>
        <sz val="8.5"/>
        <color indexed="8"/>
        <rFont val="Times New Roman"/>
        <family val="1"/>
      </rPr>
      <t xml:space="preserve">        </t>
    </r>
  </si>
  <si>
    <t>тыс. руб.</t>
  </si>
  <si>
    <t xml:space="preserve">План на отчетный период </t>
  </si>
  <si>
    <t xml:space="preserve">Факт по состоянию на конец отчетного периода </t>
  </si>
  <si>
    <t>% исполнения к плану на отчетный год</t>
  </si>
  <si>
    <t>% исполнения к плану на отчетный период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</si>
  <si>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</si>
  <si>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</si>
  <si>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</si>
  <si>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</si>
  <si>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</si>
  <si>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</si>
  <si>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</si>
  <si>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МП</t>
  </si>
  <si>
    <t>Наименование подпрограммы, основного мероприятия, мероприятия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</si>
  <si>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</si>
  <si>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</si>
  <si>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</si>
  <si>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</si>
  <si>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</si>
  <si>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</si>
  <si>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</si>
  <si>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</si>
  <si>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</si>
  <si>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</si>
  <si>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бюджет города Воткинска</t>
  </si>
  <si>
    <t>в том числе:</t>
  </si>
  <si>
    <t>собственные средства бюджета города Воткинска</t>
  </si>
  <si>
    <t>субсидии избюджета Удмуртской Республики</t>
  </si>
  <si>
    <t>субсидии из бюджета Российской Федерации</t>
  </si>
  <si>
    <t>субсидии из бюджета Удмуртской Республики</t>
  </si>
  <si>
    <t>субвенции из бюджета Удмуртской Республики</t>
  </si>
  <si>
    <t>средства бюджета Удмуртской Республики, планируемые к привлечению</t>
  </si>
  <si>
    <t>иные источники</t>
  </si>
  <si>
    <t>средства из бюджета Удмуртской Республики, планируемые к привлечению</t>
  </si>
  <si>
    <t>средства  из бюджета Российской Федерации, планируемые к привлечению</t>
  </si>
  <si>
    <t>Утверждаю</t>
  </si>
  <si>
    <t>Достигнутый результат</t>
  </si>
  <si>
    <t>Проблемы, возникшие в ходе реализации мероприятия</t>
  </si>
  <si>
    <t>Форма 5. Отчет о достигнутых значениях целевых показателей (индикаторов) муниципальной программы</t>
  </si>
  <si>
    <t>План на отчетный год</t>
  </si>
  <si>
    <t>Срок выполнения плановый</t>
  </si>
  <si>
    <t>Срок выполнения фактический</t>
  </si>
  <si>
    <t>Форма 3. Отчет о выполнении основных мероприятий муниципальной программы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</si>
  <si>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</si>
  <si>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</si>
  <si>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</si>
  <si>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Отношение фактических расходов к оценке расходов, %</t>
  </si>
  <si>
    <t>Форма 2. Отчет о расходах на реализацию муниципальной программы за счет всех источников финансирования</t>
  </si>
  <si>
    <t>Название подпрограммы</t>
  </si>
  <si>
    <t>Расходы бюджета муниципального образования на оказание муниципальной услуги (выполнение работы)</t>
  </si>
  <si>
    <t xml:space="preserve">Наименование показателя, характеризующего объем муниципальной услуги (работы) </t>
  </si>
  <si>
    <t>ххх</t>
  </si>
  <si>
    <t>Муниципальная услуга (работа)</t>
  </si>
  <si>
    <t>Относительное отклонение факта от плана*</t>
  </si>
  <si>
    <t>Темп роста к уровню прошлого года**, %</t>
  </si>
  <si>
    <t>* гр. 9 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</si>
  <si>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** - гр. 10 заполняется для годового отчета</t>
  </si>
  <si>
    <t>15</t>
  </si>
  <si>
    <t>0</t>
  </si>
  <si>
    <t>Управление муниципальным имуществом и земельными ресурсами города Воткинска</t>
  </si>
  <si>
    <t>Эффективное управление и распоряжение земельными ресурсами</t>
  </si>
  <si>
    <t>Реализация мероприятий по проведению кадастровых работ с целью формирования земельных участков, занятых многоквартирными жилыми домами, и постановке их на государственный кадастровый учет</t>
  </si>
  <si>
    <t> Управление муниципального имущества и земельных ресурсов города Воткинска</t>
  </si>
  <si>
    <t>в течение года</t>
  </si>
  <si>
    <t>Организация и проведение торгов (конкурсов, аукционов) с целью предоставления земельных участков в аренду, в собственность</t>
  </si>
  <si>
    <t>Вовлечение в хозяйственный оборот неиспользуемых или используемых не по назначению земельных участков</t>
  </si>
  <si>
    <t>Резервирование земель и изъятие земельных участков для муниципальных нужд</t>
  </si>
  <si>
    <t>Государственная регистрация права муниципальной собственности на земельные участки</t>
  </si>
  <si>
    <t>Оказание методической и консультационной помощи органам местного самоуправления, муниципальным предприятиям и учреждениям по вопросам управления земельными ресурсами</t>
  </si>
  <si>
    <t>Обеспечение межведомственного электронного взаимодействия в сфере управления земельными ресурсами, а также переход к предоставлению услуг в сфере управления земельными ресурсами в электронном виде</t>
  </si>
  <si>
    <t>Осуществление муниципального земельного контроля</t>
  </si>
  <si>
    <t>Выполнение функций главного администратора доходов бюджета МО «Город Воткинск» по соответствующим кодам бюджетной классификации</t>
  </si>
  <si>
    <t> Пополнение доходной части бюджета МО «Город Воткинск» от использования и распоряжения земельными ресурсами</t>
  </si>
  <si>
    <t> Вовлечение в хозяйственный оборот неиспользуемых или используемых не по назначению земельных участок, анализ предложений по их возможному использованию, в том числе продажа, передача в аренду</t>
  </si>
  <si>
    <t>Сформированный резерв земельных участков для муниципальных нужд</t>
  </si>
  <si>
    <t xml:space="preserve">Обеспечение реализации социальных гарантий предусмотренных Законом № 68-РЗ от 15.12.2002 года в отношении отдельных групп граждан, имеющим право на бесплатное предоставление земельных участков для индивидуального жилищного   строительства. </t>
  </si>
  <si>
    <t>Создание условий для эффективного управления земельными ресурсами</t>
  </si>
  <si>
    <t>Открытость деятельности органов местного самоуправления, сокращение административных барьеров</t>
  </si>
  <si>
    <t>Доведение до 100% доли земельных участков, в отношении которых необходима регистрация права муниципальной собственности</t>
  </si>
  <si>
    <t>Эффективное управление земельными ресурсами</t>
  </si>
  <si>
    <t>Совершенствование системы управления земельными ресурсами посредством применения современных информационно-коммуникационных технологий</t>
  </si>
  <si>
    <t xml:space="preserve"> Администрирование доходов от использования земельных участков  в соответствии с действующим законодательством</t>
  </si>
  <si>
    <t>Эффективное управление и распоряжение муниципальным имуществом</t>
  </si>
  <si>
    <t>Приватизация муниципального имущества</t>
  </si>
  <si>
    <t>Перераспределение имущества между публично-правовыми образованиями (Российской Федерацией, Удмуртской Республикой и т.д.), проведение работ по приему-передаче имущества</t>
  </si>
  <si>
    <t>Повышение эффективности и прозрачности передачи муниципального имущества в аренду, а также иное вовлечение в хозяйственный оборот неиспользуемых или используемых не по назначению объектов недвижимости, находящихся в собственности МО «Город Воткинск»</t>
  </si>
  <si>
    <t>Ведение Реестра муниципального имущества</t>
  </si>
  <si>
    <t>Бюджетный учет имущества казны</t>
  </si>
  <si>
    <t>Подготовка технической документации и документации, необходимой для осуществления кадастрового учета объектов муниципальной собственности</t>
  </si>
  <si>
    <t>Государственная регистрация права муниципальной собственности на объекты недвижимого имущества</t>
  </si>
  <si>
    <t>Оказание методической и консультационной помощи органам местного самоуправления, муниципальным предприятиям и учреждениям по вопросам управления имуществом</t>
  </si>
  <si>
    <t>Обеспечение межведомственного электронного взаимодействия в сфере управления муниципальным имуществом и земельными ресурсами, а также переход к предоставлению услуг в сфере управления муниципальным имуществом и земельными ресурсами в электронном виде</t>
  </si>
  <si>
    <t>Содержание объектов, включенных в состав муниципальной казны</t>
  </si>
  <si>
    <t>Управление муниципального имущества и земельных ресурсов города Воткинска</t>
  </si>
  <si>
    <t> Реализация муниципального имущества, не отвечающего функциям органов местного самоуправления, пополнение доходной части бюджета МО "Город Воткинск"</t>
  </si>
  <si>
    <t> Создание оптимальной структуры собственности МО «Город Воткинск» для выполнения полномочий (функций) органов местного самоуправления</t>
  </si>
  <si>
    <t> Сдача имущества в аренду, иное вовлечение муниципального имущества в хозяйственный оборот, получение доходов в бюджет МО «Город Воткинск»</t>
  </si>
  <si>
    <t> Администрирование доходов от использования имущества в соответствии с действующим законодательством</t>
  </si>
  <si>
    <t> Учет имущества МО «Город Воткинск» в соответствии с действующим законодательством</t>
  </si>
  <si>
    <t> Ведение бюджетного учета имущества казны в соответствии с действующим законодательством</t>
  </si>
  <si>
    <t> Обеспечение подготовки технической документации и документации, необходимой для осуществления кадастрового учета объектов муниципальной собственности</t>
  </si>
  <si>
    <t> Обеспечение государственной регистрации права муниципальной собственности на объекты недвижимого имущества</t>
  </si>
  <si>
    <t> Обеспечение раскрытия информации о муниципальном имуществе для всех заинтересованных лиц</t>
  </si>
  <si>
    <t> Эффективное управление муниципальным имуществом</t>
  </si>
  <si>
    <t>В рамках программы  муниципальные задания на выполнение муниципальных услуг (работ)  не выдаются</t>
  </si>
  <si>
    <t xml:space="preserve">Форма 4. Отчет о выполнении  сводных показателей муниципальных заданий на оказание муниципальных услуг (выполнение работ) 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</si>
  <si>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</si>
  <si>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объектов муниципальной собственности, по которым необходима подготовка технической документации и документации, необходимой для осуществления кадастрового учета от общего количества объектов, учтенных в Реестре муниципального имущества</t>
  </si>
  <si>
    <t>Доля объектов муниципальной собственности, подлежащих обязательной регистрации прав от общего количества объектов, учтенных в Реестре муниципального имущества</t>
  </si>
  <si>
    <t>Выполнение годового планового задания по поступлению денежных средств в доходную часть бюджета МО «Город Воткинск» от использования муниципального имущества, в процентах к плановому заданию</t>
  </si>
  <si>
    <t>Выполнение годового планового задания по поступлению денежных средств в доходную часть бюджета МО «Город Воткинск» от распоряжения муниципальным имуществом, в процентах к плановому заданию</t>
  </si>
  <si>
    <t>Доля граждан, реализовавших свое право на бесплатное предоставление земельных участков для индивидуального жилищного строительства, в том числе граждан, имеющих трех и более детей от общего количества граждан, поставленных на учет для бесплатного предоставления земельных участков для индивидуального жилищного строительства</t>
  </si>
  <si>
    <t>га</t>
  </si>
  <si>
    <t>%</t>
  </si>
  <si>
    <t>Начальник Управления</t>
  </si>
  <si>
    <t>А.П. Горбунов</t>
  </si>
  <si>
    <t>отсутствие ресурсного обеспечения</t>
  </si>
  <si>
    <t>1) бюджет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</si>
  <si>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</si>
  <si>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</si>
  <si>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средства бюджетов других уровней бюджетной системы Российской Федерации, планируемые к привлечению</t>
  </si>
  <si>
    <t>3) иные источники</t>
  </si>
  <si>
    <t>-</t>
  </si>
  <si>
    <t>Предоставление муниципальных услуг согласно утвержденному Перечню</t>
  </si>
  <si>
    <t>Ведется прием на учет граждан, имеющих право на бесплатное предоставление участков для ИЖС. 228  земельных участков сформированы и поставлены на кадастровый  учет. Ведется предоставление участков.</t>
  </si>
  <si>
    <t>Содержание Управления муниципального имущества и земельных ресурсов города Воткинска</t>
  </si>
  <si>
    <t>Координатор муниципальной программы зам.главы Администрации по архитектуре, строительству и транспорту</t>
  </si>
  <si>
    <t>_____________            (Гредягин А.А.)</t>
  </si>
  <si>
    <t>"Управление муниципальным имуществом и земельными ресурсами" на 2020-2024 годы</t>
  </si>
  <si>
    <t>Доведение до 90  % доли МКД, расположенных на земельных участках, в отношении которых осуществлен государственный кадастровый учет</t>
  </si>
  <si>
    <t>Реализация мероприятий по проведению кадастровых работ с целью формирования земельных участков, в том числе подлежащих предоставлению бесплатно в собственность гражданам,  в соответствии с действующим законодательством</t>
  </si>
  <si>
    <t>Формирование и постановка на государственный кадастровый учет земельных участков расположенных под городскими лесами, автомобильными дорогами</t>
  </si>
  <si>
    <t xml:space="preserve"> Управление муниципального имущества и земельных ресурсов города Воткинска</t>
  </si>
  <si>
    <t> Осуществление эффективного управления и распоряжения: муниципальным имуществом, земельными ресурсами, находящимися в собственности  муниципального образования "Город Воткинск", а также земельными участками,  государственная собственность на которые не разграничена,  расположенными  на территории города Воткинска.</t>
  </si>
  <si>
    <t>Площадь земельных  участков, предоставленных для строительства в расчете на 10 тыс. человек населения- всего</t>
  </si>
  <si>
    <t>В том числе земельных участков, представленных для жилищного строительства, индивидуального строительства и комплексного освоения в целях жилищного строительства</t>
  </si>
  <si>
    <t>Выполнение годового планового задания по поступлению денежных средств в доходную часть бюджета МО «Город Воткинск» от сдачи в аренду земельных участков, государственная собственность на которые не разграничена и которые расположены в границах городского округа, а также средства от продажи права на заключение договоров аренды , а также доходы от продажи земельных участков, собственность на которые не разграничена и которые  расположены в границах городского округа</t>
  </si>
  <si>
    <t>Осуществление муниципального земельного контроля, количество проверок в год.</t>
  </si>
  <si>
    <t>шт</t>
  </si>
  <si>
    <t>Доля площади земельных участков, являющихся объектами налогообложения земельным налогом, в общей площади территории городского округа.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</si>
  <si>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стоимости).</t>
  </si>
  <si>
    <t>Низкая ликвидность объектов, в следствии чего снижение доходности от продажи</t>
  </si>
  <si>
    <t>Рассмотрение обращений публично-правовых образований о передаче в собственность МО "Город Воткинск" имущества, подготовка пакетов документов по перераспределению имущества между уровнями власти в соответствии с действующим законодательством</t>
  </si>
  <si>
    <t>Проблем не выявлено</t>
  </si>
  <si>
    <t>Доходы, поступающие в бюджет МО "Город Воткинск" администрируются Управлением муниципального имущества</t>
  </si>
  <si>
    <t>Ведение учета имущества, включение и исключение муниципального имущества из Реестра, корректировка информации об объектах собственности</t>
  </si>
  <si>
    <t>Бюджетный учет имущества казны организован и ведется в бухгалтерской программе.</t>
  </si>
  <si>
    <t>Достигнутый количественный результат приведенный в форме 5, целевой показатель 15.0.3</t>
  </si>
  <si>
    <t>Достигнутый количественный результат приведенный в форме 5, целевой показатель 15.0.4</t>
  </si>
  <si>
    <t>Услуга предоставляется в соответствии с действующим законодательством</t>
  </si>
  <si>
    <t xml:space="preserve">По мере обращений оказывалась методическая и консультационная помощь </t>
  </si>
  <si>
    <t>Значение целевых показателей будет известен по концу года</t>
  </si>
  <si>
    <t>Отсутствуют утвержденные проекты планировки и межевания территории</t>
  </si>
  <si>
    <t>Работа по данному мероприятию не осуществлялась</t>
  </si>
  <si>
    <t>Запрет выдачи земельных участков без коммуникаций с августа 2019 года</t>
  </si>
  <si>
    <t>Отсутствие ресурсного обеспечения для привлечения квалифицированных специалистов</t>
  </si>
  <si>
    <t>Взаимодействие с Росреестром,    БУ УР ЦКО БТИ"</t>
  </si>
  <si>
    <t>Доля поставленных на кадастровый учет домов составляет -90,5 %.</t>
  </si>
  <si>
    <t>Работы  выполнены в полном объеме. Решение суда исполнено.</t>
  </si>
  <si>
    <t>Даны консультации юридическим и физическим лицам - 1016, из них физическим лицам-774  , юридическим лицам - 242.</t>
  </si>
  <si>
    <t>По услугам организовано межведомственное взаимодействие: сделано запросов в Межрайонную ИФНС № 3 в количестве  313, 
ФГБУ "ФКП Росреестра по УР"  в количестве - 304, в БУ УР "ЦКО БТИ" - 27</t>
  </si>
  <si>
    <t>за  I полугодие 2022 года</t>
  </si>
  <si>
    <t>Отчет о реализации муниципальной программы "Управление муниципальным имуществом и земельными ресурсами на 2020-2025 годы"</t>
  </si>
  <si>
    <t>2022 г.</t>
  </si>
  <si>
    <t> 2022г.</t>
  </si>
  <si>
    <t>Факт на начало отчетного периода (за прошлый год) 2021 г.</t>
  </si>
  <si>
    <t>План на конец отчетного (текущего)  года 2022 г.</t>
  </si>
  <si>
    <t>Факт на конец отчетного периода 
2022 г.</t>
  </si>
  <si>
    <t>Квартал</t>
  </si>
  <si>
    <t>Комплексные кадастровые работы</t>
  </si>
  <si>
    <t>Управление муниципальным имуществом и земельными ресурсами на 2020-2025 годы</t>
  </si>
  <si>
    <t>Окончание работ до 31.12.2022</t>
  </si>
  <si>
    <t>Утвержден Прогнозный План (Программа) приватизации  муниципального имущества на 2022-2024 годы (Решение Воткинской городской Думы от 22.02.2022 № 188-РП). Поступило  от реализации имущества 6 299,58 тыс.руб. в доход МО "город Воткинск"</t>
  </si>
  <si>
    <t>Заключение договоров предусматривающих переход прав владения и /или пользования в отношении муниципального имущества в соответствии с действующим законодательством.
Поступило  от использования имущества 302,88 тыс.руб. в доход МО "город Воткинск"</t>
  </si>
  <si>
    <t>Обеспечение содержания объектов, включенных в состав муниципальной казны, кроме отраслевых</t>
  </si>
  <si>
    <t>Совершенствование системы управления муниципальным имуществом посредством применения современных информационно-коммуникационных технологий</t>
  </si>
  <si>
    <t xml:space="preserve">Продано право на заключение договоров аренды -3 земельного участка, в собственность-11 земельных участка. Средства поступили в  бюджет МО "Город Воткинск". </t>
  </si>
  <si>
    <t>Проведено межевание 7 земельных  участков, из них 5 - для ИЖС. Проведена оценка 7 земельных участков; из них для определения размера платы для ИЖС - 5, для произв.деят-2.</t>
  </si>
  <si>
    <t>Земельные участки не формировались, не ставились на кадастровый  учет. Выдано 46 участков.</t>
  </si>
  <si>
    <t xml:space="preserve">Выявление фактов: самовольного занятия земельных участков, использования земельных участков не по назначению, незаконной переуступки права пользования землей, самовольной мены земельными участками. </t>
  </si>
  <si>
    <t>Проверки не осуществлялись. Наложен мараторий.</t>
  </si>
  <si>
    <t>Зарегистрировано в муниципальную собственность 36 земельных участков</t>
  </si>
  <si>
    <t>Расходы, направленные на содержание объектов казны составляют 724,55 тыс.руб., 
в т.ч. коммунальные расходы
498,10 тыс.руб.; содержание и ремонт -223,33 тыс.руб.; охрана и содержание спец. счетов -3,12 тыс.руб.</t>
  </si>
  <si>
    <t>С начала года поступило доходов на сумму 
28 165,67  тыс.руб</t>
  </si>
  <si>
    <t>Проведение мероприятий в рамках ресурсного обеспечения на сумму 2 105,42  тыс.руб.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</si>
</sst>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0"/>
    <numFmt numFmtId="188" formatCode="0.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0000000"/>
    <numFmt numFmtId="195" formatCode="0.00000000000"/>
    <numFmt numFmtId="196" formatCode="0.00000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11"/>
      <color indexed="8"/>
      <name val="Calibri"/>
      <family val="2"/>
    </font>
    <font>
      <sz val="8.5"/>
      <name val="Calibri"/>
      <family val="2"/>
    </font>
    <font>
      <sz val="8"/>
      <name val="Calibri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7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9"/>
      <color indexed="8"/>
      <name val="Times New Roman"/>
      <family val="1"/>
    </font>
    <font>
      <sz val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left" vertical="center" wrapText="1"/>
    </xf>
    <xf numFmtId="180" fontId="7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left" vertical="center" wrapText="1"/>
    </xf>
    <xf numFmtId="180" fontId="6" fillId="32" borderId="10" xfId="0" applyNumberFormat="1" applyFont="1" applyFill="1" applyBorder="1" applyAlignment="1">
      <alignment horizontal="right" vertical="center"/>
    </xf>
    <xf numFmtId="186" fontId="6" fillId="32" borderId="10" xfId="0" applyNumberFormat="1" applyFont="1" applyFill="1" applyBorder="1" applyAlignment="1">
      <alignment horizontal="right" vertical="center"/>
    </xf>
    <xf numFmtId="0" fontId="6" fillId="32" borderId="10" xfId="0" applyFont="1" applyFill="1" applyBorder="1" applyAlignment="1">
      <alignment horizontal="left" vertical="center" wrapText="1" indent="1"/>
    </xf>
    <xf numFmtId="0" fontId="6" fillId="32" borderId="10" xfId="0" applyFont="1" applyFill="1" applyBorder="1" applyAlignment="1">
      <alignment horizontal="left" vertical="top" wrapText="1"/>
    </xf>
    <xf numFmtId="0" fontId="6" fillId="32" borderId="10" xfId="0" applyFont="1" applyFill="1" applyBorder="1" applyAlignment="1">
      <alignment vertical="center" wrapText="1"/>
    </xf>
    <xf numFmtId="186" fontId="12" fillId="0" borderId="10" xfId="0" applyNumberFormat="1" applyFont="1" applyBorder="1" applyAlignment="1">
      <alignment/>
    </xf>
    <xf numFmtId="186" fontId="11" fillId="0" borderId="10" xfId="0" applyNumberFormat="1" applyFont="1" applyBorder="1" applyAlignment="1">
      <alignment/>
    </xf>
    <xf numFmtId="180" fontId="6" fillId="32" borderId="10" xfId="0" applyNumberFormat="1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7" fillId="0" borderId="0" xfId="0" applyFont="1" applyFill="1" applyAlignment="1">
      <alignment horizontal="center" wrapText="1"/>
    </xf>
    <xf numFmtId="0" fontId="1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8" fillId="0" borderId="0" xfId="0" applyFont="1" applyFill="1" applyAlignment="1">
      <alignment horizontal="justify" vertical="center"/>
    </xf>
    <xf numFmtId="0" fontId="2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4" fillId="0" borderId="0" xfId="0" applyFont="1" applyAlignment="1">
      <alignment horizontal="justify" vertical="center"/>
    </xf>
    <xf numFmtId="2" fontId="2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/>
    </xf>
    <xf numFmtId="0" fontId="21" fillId="0" borderId="0" xfId="0" applyFont="1" applyAlignment="1">
      <alignment/>
    </xf>
    <xf numFmtId="0" fontId="3" fillId="0" borderId="10" xfId="0" applyFont="1" applyFill="1" applyBorder="1" applyAlignment="1">
      <alignment horizontal="justify" vertical="center"/>
    </xf>
    <xf numFmtId="0" fontId="21" fillId="0" borderId="0" xfId="0" applyFont="1" applyFill="1" applyAlignment="1">
      <alignment/>
    </xf>
    <xf numFmtId="0" fontId="2" fillId="0" borderId="10" xfId="0" applyFont="1" applyBorder="1" applyAlignment="1">
      <alignment horizontal="justify" vertical="center"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ill="1" applyAlignment="1">
      <alignment/>
    </xf>
    <xf numFmtId="180" fontId="6" fillId="0" borderId="10" xfId="0" applyNumberFormat="1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vertical="top"/>
    </xf>
    <xf numFmtId="0" fontId="11" fillId="0" borderId="10" xfId="0" applyFont="1" applyBorder="1" applyAlignment="1">
      <alignment horizontal="justify"/>
    </xf>
    <xf numFmtId="49" fontId="6" fillId="0" borderId="10" xfId="0" applyNumberFormat="1" applyFont="1" applyFill="1" applyBorder="1" applyAlignment="1">
      <alignment horizontal="center" vertical="top"/>
    </xf>
    <xf numFmtId="180" fontId="7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vertical="top"/>
    </xf>
    <xf numFmtId="0" fontId="0" fillId="0" borderId="10" xfId="0" applyBorder="1" applyAlignment="1">
      <alignment/>
    </xf>
    <xf numFmtId="180" fontId="6" fillId="0" borderId="10" xfId="0" applyNumberFormat="1" applyFont="1" applyFill="1" applyBorder="1" applyAlignment="1">
      <alignment vertical="top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68" fillId="0" borderId="10" xfId="0" applyFont="1" applyBorder="1" applyAlignment="1">
      <alignment vertical="center" wrapText="1"/>
    </xf>
    <xf numFmtId="0" fontId="28" fillId="0" borderId="0" xfId="0" applyFont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vertical="top" wrapText="1"/>
    </xf>
    <xf numFmtId="186" fontId="30" fillId="0" borderId="10" xfId="0" applyNumberFormat="1" applyFont="1" applyBorder="1" applyAlignment="1">
      <alignment/>
    </xf>
    <xf numFmtId="186" fontId="29" fillId="0" borderId="10" xfId="0" applyNumberFormat="1" applyFont="1" applyBorder="1" applyAlignment="1">
      <alignment/>
    </xf>
    <xf numFmtId="180" fontId="25" fillId="32" borderId="10" xfId="0" applyNumberFormat="1" applyFont="1" applyFill="1" applyBorder="1" applyAlignment="1">
      <alignment horizontal="right" vertical="center"/>
    </xf>
    <xf numFmtId="0" fontId="68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justify" vertical="center"/>
    </xf>
    <xf numFmtId="0" fontId="69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justify" vertical="center"/>
    </xf>
    <xf numFmtId="0" fontId="68" fillId="34" borderId="10" xfId="0" applyFont="1" applyFill="1" applyBorder="1" applyAlignment="1">
      <alignment vertical="center" wrapText="1"/>
    </xf>
    <xf numFmtId="0" fontId="69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vertical="top" wrapText="1"/>
    </xf>
    <xf numFmtId="0" fontId="70" fillId="0" borderId="0" xfId="0" applyFont="1" applyBorder="1" applyAlignment="1">
      <alignment vertical="top"/>
    </xf>
    <xf numFmtId="0" fontId="68" fillId="0" borderId="0" xfId="0" applyFont="1" applyBorder="1" applyAlignment="1">
      <alignment vertical="top" wrapText="1"/>
    </xf>
    <xf numFmtId="0" fontId="70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vertical="top" wrapText="1"/>
    </xf>
    <xf numFmtId="0" fontId="68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vertical="top" wrapText="1"/>
    </xf>
    <xf numFmtId="0" fontId="70" fillId="0" borderId="10" xfId="0" applyFont="1" applyBorder="1" applyAlignment="1">
      <alignment vertical="top"/>
    </xf>
    <xf numFmtId="0" fontId="69" fillId="0" borderId="10" xfId="0" applyFont="1" applyBorder="1" applyAlignment="1">
      <alignment vertical="top" wrapText="1"/>
    </xf>
    <xf numFmtId="0" fontId="70" fillId="0" borderId="13" xfId="0" applyFont="1" applyBorder="1" applyAlignment="1">
      <alignment horizontal="center" vertical="top" wrapText="1"/>
    </xf>
    <xf numFmtId="0" fontId="70" fillId="0" borderId="13" xfId="0" applyFont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21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justify" vertical="center" wrapText="1"/>
    </xf>
    <xf numFmtId="0" fontId="3" fillId="34" borderId="13" xfId="0" applyFont="1" applyFill="1" applyBorder="1" applyAlignment="1">
      <alignment horizontal="justify" vertical="center"/>
    </xf>
    <xf numFmtId="2" fontId="71" fillId="34" borderId="10" xfId="0" applyNumberFormat="1" applyFont="1" applyFill="1" applyBorder="1" applyAlignment="1">
      <alignment horizontal="center" vertical="center" wrapText="1"/>
    </xf>
    <xf numFmtId="2" fontId="71" fillId="0" borderId="10" xfId="0" applyNumberFormat="1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vertical="top" wrapText="1"/>
    </xf>
    <xf numFmtId="0" fontId="69" fillId="0" borderId="14" xfId="0" applyFont="1" applyBorder="1" applyAlignment="1">
      <alignment horizontal="center" vertical="top" wrapText="1"/>
    </xf>
    <xf numFmtId="0" fontId="69" fillId="0" borderId="12" xfId="0" applyFont="1" applyBorder="1" applyAlignment="1">
      <alignment horizontal="center" vertical="top" wrapText="1"/>
    </xf>
    <xf numFmtId="0" fontId="69" fillId="0" borderId="15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4" fontId="27" fillId="0" borderId="10" xfId="0" applyNumberFormat="1" applyFont="1" applyBorder="1" applyAlignment="1">
      <alignment vertical="top" wrapText="1"/>
    </xf>
    <xf numFmtId="0" fontId="72" fillId="0" borderId="0" xfId="0" applyFont="1" applyAlignment="1">
      <alignment/>
    </xf>
    <xf numFmtId="0" fontId="2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4" fillId="34" borderId="17" xfId="0" applyFont="1" applyFill="1" applyBorder="1" applyAlignment="1">
      <alignment vertical="center" wrapText="1"/>
    </xf>
    <xf numFmtId="49" fontId="7" fillId="0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71" fillId="0" borderId="13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top" wrapText="1"/>
    </xf>
    <xf numFmtId="0" fontId="69" fillId="0" borderId="15" xfId="0" applyFont="1" applyFill="1" applyBorder="1" applyAlignment="1">
      <alignment horizontal="center" vertical="top" wrapText="1"/>
    </xf>
    <xf numFmtId="0" fontId="69" fillId="0" borderId="12" xfId="0" applyFont="1" applyFill="1" applyBorder="1" applyAlignment="1">
      <alignment vertical="top" wrapText="1"/>
    </xf>
    <xf numFmtId="0" fontId="69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2" fontId="20" fillId="0" borderId="0" xfId="0" applyNumberFormat="1" applyFont="1" applyFill="1" applyAlignment="1">
      <alignment/>
    </xf>
    <xf numFmtId="0" fontId="69" fillId="0" borderId="18" xfId="0" applyFont="1" applyFill="1" applyBorder="1" applyAlignment="1">
      <alignment horizontal="center" vertical="top" wrapText="1"/>
    </xf>
    <xf numFmtId="0" fontId="69" fillId="0" borderId="18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left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top" wrapText="1"/>
    </xf>
    <xf numFmtId="0" fontId="69" fillId="0" borderId="14" xfId="0" applyFont="1" applyFill="1" applyBorder="1" applyAlignment="1">
      <alignment horizontal="center" vertical="top" wrapText="1"/>
    </xf>
    <xf numFmtId="0" fontId="69" fillId="0" borderId="14" xfId="0" applyFont="1" applyFill="1" applyBorder="1" applyAlignment="1">
      <alignment vertical="top" wrapText="1"/>
    </xf>
    <xf numFmtId="0" fontId="69" fillId="0" borderId="19" xfId="0" applyFont="1" applyFill="1" applyBorder="1" applyAlignment="1">
      <alignment horizontal="center" vertical="top" wrapText="1"/>
    </xf>
    <xf numFmtId="0" fontId="69" fillId="0" borderId="14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justify" vertical="top" wrapText="1"/>
    </xf>
    <xf numFmtId="0" fontId="2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32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4" fillId="0" borderId="16" xfId="0" applyFont="1" applyFill="1" applyBorder="1" applyAlignment="1">
      <alignment horizontal="center" vertical="justify" wrapText="1"/>
    </xf>
    <xf numFmtId="0" fontId="14" fillId="0" borderId="20" xfId="0" applyFont="1" applyFill="1" applyBorder="1" applyAlignment="1">
      <alignment horizontal="center" vertical="justify" wrapText="1"/>
    </xf>
    <xf numFmtId="0" fontId="14" fillId="0" borderId="17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justify" wrapText="1"/>
    </xf>
    <xf numFmtId="0" fontId="3" fillId="0" borderId="0" xfId="0" applyFont="1" applyFill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4" fillId="0" borderId="2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wrapText="1"/>
    </xf>
    <xf numFmtId="0" fontId="69" fillId="0" borderId="22" xfId="0" applyFont="1" applyBorder="1" applyAlignment="1">
      <alignment horizontal="center" vertical="top" wrapText="1"/>
    </xf>
    <xf numFmtId="0" fontId="69" fillId="0" borderId="15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7" sqref="A7:Q7"/>
    </sheetView>
  </sheetViews>
  <sheetFormatPr defaultColWidth="9.140625" defaultRowHeight="15"/>
  <cols>
    <col min="1" max="5" width="3.28125" style="0" customWidth="1"/>
    <col min="6" max="6" width="31.8515625" style="0" customWidth="1"/>
    <col min="7" max="7" width="13.421875" style="0" customWidth="1"/>
    <col min="8" max="8" width="5.421875" style="0" customWidth="1"/>
    <col min="9" max="10" width="4.00390625" style="0" customWidth="1"/>
    <col min="11" max="11" width="6.421875" style="0" customWidth="1"/>
    <col min="12" max="12" width="4.57421875" style="0" customWidth="1"/>
    <col min="13" max="13" width="9.00390625" style="0" customWidth="1"/>
    <col min="14" max="14" width="9.421875" style="0" customWidth="1"/>
    <col min="15" max="15" width="14.28125" style="0" customWidth="1"/>
    <col min="16" max="17" width="9.57421875" style="0" customWidth="1"/>
  </cols>
  <sheetData>
    <row r="1" spans="1:17" ht="87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O1" s="147" t="s">
        <v>45</v>
      </c>
      <c r="P1" s="147"/>
      <c r="Q1" s="147"/>
    </row>
    <row r="2" spans="1:17" ht="64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O2" s="150" t="s">
        <v>136</v>
      </c>
      <c r="P2" s="150"/>
      <c r="Q2" s="150"/>
    </row>
    <row r="3" spans="1:17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151" t="s">
        <v>137</v>
      </c>
      <c r="P3" s="151"/>
      <c r="Q3" s="151"/>
    </row>
    <row r="4" spans="1:17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149"/>
      <c r="P4" s="149"/>
      <c r="Q4" s="149"/>
    </row>
    <row r="5" spans="1:17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3"/>
      <c r="O5" s="3"/>
      <c r="P5" s="5"/>
      <c r="Q5" s="5"/>
    </row>
    <row r="6" spans="1:17" ht="30.75" customHeight="1">
      <c r="A6" s="148" t="s">
        <v>172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7" ht="17.25" customHeight="1">
      <c r="A7" s="146" t="s">
        <v>171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3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</sheetData>
  <sheetProtection/>
  <mergeCells count="6">
    <mergeCell ref="A7:Q7"/>
    <mergeCell ref="O1:Q1"/>
    <mergeCell ref="A6:Q6"/>
    <mergeCell ref="O4:Q4"/>
    <mergeCell ref="O2:Q2"/>
    <mergeCell ref="O3:Q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J10" sqref="J10"/>
    </sheetView>
  </sheetViews>
  <sheetFormatPr defaultColWidth="9.140625" defaultRowHeight="15"/>
  <cols>
    <col min="1" max="2" width="6.00390625" style="0" customWidth="1"/>
    <col min="3" max="3" width="22.00390625" style="0" customWidth="1"/>
    <col min="4" max="4" width="51.57421875" style="0" customWidth="1"/>
    <col min="5" max="5" width="17.57421875" style="0" customWidth="1"/>
    <col min="6" max="6" width="15.140625" style="0" customWidth="1"/>
    <col min="7" max="7" width="16.140625" style="0" customWidth="1"/>
  </cols>
  <sheetData>
    <row r="1" spans="1:7" ht="3.75" customHeight="1">
      <c r="A1" s="9"/>
      <c r="B1" s="9"/>
      <c r="C1" s="9"/>
      <c r="D1" s="9"/>
      <c r="E1" s="9"/>
      <c r="F1" s="9"/>
      <c r="G1" s="9"/>
    </row>
    <row r="2" spans="1:7" ht="17.25" customHeight="1">
      <c r="A2" s="153" t="s">
        <v>57</v>
      </c>
      <c r="B2" s="154"/>
      <c r="C2" s="154"/>
      <c r="D2" s="154"/>
      <c r="E2" s="154"/>
      <c r="F2" s="154"/>
      <c r="G2" s="154"/>
    </row>
    <row r="3" spans="1:7" ht="9.75" customHeight="1">
      <c r="A3" s="9"/>
      <c r="B3" s="9"/>
      <c r="C3" s="9"/>
      <c r="D3" s="9"/>
      <c r="E3" s="9"/>
      <c r="F3" s="9"/>
      <c r="G3" s="9"/>
    </row>
    <row r="4" spans="1:7" s="24" customFormat="1" ht="24.75" customHeight="1">
      <c r="A4" s="152" t="s">
        <v>18</v>
      </c>
      <c r="B4" s="155"/>
      <c r="C4" s="152" t="s">
        <v>31</v>
      </c>
      <c r="D4" s="152" t="s">
        <v>32</v>
      </c>
      <c r="E4" s="158" t="s">
        <v>33</v>
      </c>
      <c r="F4" s="159"/>
      <c r="G4" s="152" t="s">
        <v>56</v>
      </c>
    </row>
    <row r="5" spans="1:7" s="24" customFormat="1" ht="29.25" customHeight="1">
      <c r="A5" s="152"/>
      <c r="B5" s="155"/>
      <c r="C5" s="155" t="s">
        <v>28</v>
      </c>
      <c r="D5" s="155"/>
      <c r="E5" s="156" t="s">
        <v>54</v>
      </c>
      <c r="F5" s="160" t="s">
        <v>55</v>
      </c>
      <c r="G5" s="152"/>
    </row>
    <row r="6" spans="1:7" s="24" customFormat="1" ht="23.25" customHeight="1">
      <c r="A6" s="10" t="s">
        <v>22</v>
      </c>
      <c r="B6" s="10" t="s">
        <v>19</v>
      </c>
      <c r="C6" s="155"/>
      <c r="D6" s="155"/>
      <c r="E6" s="157"/>
      <c r="F6" s="161"/>
      <c r="G6" s="152"/>
    </row>
    <row r="7" spans="1:7" s="24" customFormat="1" ht="11.25">
      <c r="A7" s="10">
        <v>1</v>
      </c>
      <c r="B7" s="10">
        <v>2</v>
      </c>
      <c r="C7" s="65">
        <v>3</v>
      </c>
      <c r="D7" s="65">
        <v>4</v>
      </c>
      <c r="E7" s="66">
        <v>5</v>
      </c>
      <c r="F7" s="67">
        <v>6</v>
      </c>
      <c r="G7" s="10">
        <v>7</v>
      </c>
    </row>
    <row r="8" spans="1:7" ht="15" customHeight="1">
      <c r="A8" s="162" t="s">
        <v>67</v>
      </c>
      <c r="B8" s="162" t="s">
        <v>68</v>
      </c>
      <c r="C8" s="164" t="s">
        <v>138</v>
      </c>
      <c r="D8" s="11" t="s">
        <v>30</v>
      </c>
      <c r="E8" s="69">
        <f>E9</f>
        <v>9006.5</v>
      </c>
      <c r="F8" s="69">
        <f>F9</f>
        <v>2966.07</v>
      </c>
      <c r="G8" s="69">
        <f>F8/E8*100</f>
        <v>32.93254871481708</v>
      </c>
    </row>
    <row r="9" spans="1:7" ht="15" customHeight="1">
      <c r="A9" s="162"/>
      <c r="B9" s="162"/>
      <c r="C9" s="164"/>
      <c r="D9" s="13" t="s">
        <v>127</v>
      </c>
      <c r="E9" s="71">
        <f>E11+E12</f>
        <v>9006.5</v>
      </c>
      <c r="F9" s="70">
        <f>F11+F12</f>
        <v>2966.07</v>
      </c>
      <c r="G9" s="70">
        <f>G11</f>
        <v>32.93254871481708</v>
      </c>
    </row>
    <row r="10" spans="1:7" ht="15" customHeight="1">
      <c r="A10" s="162"/>
      <c r="B10" s="162"/>
      <c r="C10" s="164"/>
      <c r="D10" s="16" t="s">
        <v>35</v>
      </c>
      <c r="E10" s="71"/>
      <c r="F10" s="71"/>
      <c r="G10" s="69"/>
    </row>
    <row r="11" spans="1:7" ht="15" customHeight="1">
      <c r="A11" s="162"/>
      <c r="B11" s="162"/>
      <c r="C11" s="164"/>
      <c r="D11" s="16" t="s">
        <v>36</v>
      </c>
      <c r="E11" s="71">
        <v>9006.5</v>
      </c>
      <c r="F11" s="71">
        <v>2966.07</v>
      </c>
      <c r="G11" s="70">
        <f>F11/E11*100</f>
        <v>32.93254871481708</v>
      </c>
    </row>
    <row r="12" spans="1:7" ht="15" customHeight="1">
      <c r="A12" s="162"/>
      <c r="B12" s="162"/>
      <c r="C12" s="164"/>
      <c r="D12" s="16" t="s">
        <v>128</v>
      </c>
      <c r="E12" s="71"/>
      <c r="F12" s="71"/>
      <c r="G12" s="70"/>
    </row>
    <row r="13" spans="1:7" ht="15" customHeight="1">
      <c r="A13" s="162"/>
      <c r="B13" s="162"/>
      <c r="C13" s="164"/>
      <c r="D13" s="16" t="s">
        <v>129</v>
      </c>
      <c r="E13" s="71"/>
      <c r="F13" s="71"/>
      <c r="G13" s="69"/>
    </row>
    <row r="14" spans="1:7" ht="27" customHeight="1">
      <c r="A14" s="162"/>
      <c r="B14" s="162"/>
      <c r="C14" s="164"/>
      <c r="D14" s="18" t="s">
        <v>130</v>
      </c>
      <c r="E14" s="14"/>
      <c r="F14" s="14"/>
      <c r="G14" s="19"/>
    </row>
    <row r="15" spans="1:7" ht="15" customHeight="1">
      <c r="A15" s="162"/>
      <c r="B15" s="162"/>
      <c r="C15" s="164"/>
      <c r="D15" s="18" t="s">
        <v>131</v>
      </c>
      <c r="E15" s="15"/>
      <c r="F15" s="15"/>
      <c r="G15" s="19"/>
    </row>
    <row r="16" spans="1:7" ht="15" customHeight="1" hidden="1">
      <c r="A16" s="162" t="s">
        <v>0</v>
      </c>
      <c r="B16" s="162" t="s">
        <v>17</v>
      </c>
      <c r="C16" s="164" t="s">
        <v>2</v>
      </c>
      <c r="D16" s="11" t="s">
        <v>30</v>
      </c>
      <c r="E16" s="19"/>
      <c r="F16" s="19"/>
      <c r="G16" s="19"/>
    </row>
    <row r="17" spans="1:7" ht="15" customHeight="1" hidden="1">
      <c r="A17" s="162"/>
      <c r="B17" s="162"/>
      <c r="C17" s="164"/>
      <c r="D17" s="13" t="s">
        <v>34</v>
      </c>
      <c r="E17" s="20"/>
      <c r="F17" s="20"/>
      <c r="G17" s="20"/>
    </row>
    <row r="18" spans="1:7" ht="15" customHeight="1" hidden="1">
      <c r="A18" s="162"/>
      <c r="B18" s="162"/>
      <c r="C18" s="164"/>
      <c r="D18" s="16" t="s">
        <v>35</v>
      </c>
      <c r="E18" s="14"/>
      <c r="F18" s="14"/>
      <c r="G18" s="14"/>
    </row>
    <row r="19" spans="1:7" ht="15" customHeight="1" hidden="1">
      <c r="A19" s="162"/>
      <c r="B19" s="162"/>
      <c r="C19" s="164"/>
      <c r="D19" s="16" t="s">
        <v>36</v>
      </c>
      <c r="E19" s="14"/>
      <c r="F19" s="14"/>
      <c r="G19" s="14"/>
    </row>
    <row r="20" spans="1:7" ht="15" customHeight="1" hidden="1">
      <c r="A20" s="162"/>
      <c r="B20" s="162"/>
      <c r="C20" s="164"/>
      <c r="D20" s="16" t="s">
        <v>39</v>
      </c>
      <c r="E20" s="14"/>
      <c r="F20" s="14"/>
      <c r="G20" s="14"/>
    </row>
    <row r="21" spans="1:7" ht="15" customHeight="1" hidden="1">
      <c r="A21" s="162"/>
      <c r="B21" s="162"/>
      <c r="C21" s="164"/>
      <c r="D21" s="16" t="s">
        <v>40</v>
      </c>
      <c r="E21" s="14"/>
      <c r="F21" s="14"/>
      <c r="G21" s="14"/>
    </row>
    <row r="22" spans="1:7" ht="15" customHeight="1" hidden="1">
      <c r="A22" s="162"/>
      <c r="B22" s="162"/>
      <c r="C22" s="164"/>
      <c r="D22" s="18" t="s">
        <v>41</v>
      </c>
      <c r="E22" s="14"/>
      <c r="F22" s="14"/>
      <c r="G22" s="14"/>
    </row>
    <row r="23" spans="1:7" ht="15" customHeight="1" hidden="1">
      <c r="A23" s="162"/>
      <c r="B23" s="162"/>
      <c r="C23" s="164"/>
      <c r="D23" s="18" t="s">
        <v>42</v>
      </c>
      <c r="E23" s="15"/>
      <c r="F23" s="15"/>
      <c r="G23" s="15"/>
    </row>
    <row r="24" spans="1:7" ht="15" customHeight="1" hidden="1">
      <c r="A24" s="162" t="s">
        <v>0</v>
      </c>
      <c r="B24" s="162" t="s">
        <v>3</v>
      </c>
      <c r="C24" s="164" t="s">
        <v>2</v>
      </c>
      <c r="D24" s="11" t="s">
        <v>30</v>
      </c>
      <c r="E24" s="12"/>
      <c r="F24" s="12"/>
      <c r="G24" s="19"/>
    </row>
    <row r="25" spans="1:7" ht="15" customHeight="1" hidden="1">
      <c r="A25" s="162"/>
      <c r="B25" s="162"/>
      <c r="C25" s="164"/>
      <c r="D25" s="13" t="s">
        <v>34</v>
      </c>
      <c r="E25" s="14"/>
      <c r="F25" s="20"/>
      <c r="G25" s="19"/>
    </row>
    <row r="26" spans="1:7" ht="15" customHeight="1" hidden="1">
      <c r="A26" s="162"/>
      <c r="B26" s="162"/>
      <c r="C26" s="164"/>
      <c r="D26" s="16" t="s">
        <v>35</v>
      </c>
      <c r="E26" s="14"/>
      <c r="F26" s="37"/>
      <c r="G26" s="19"/>
    </row>
    <row r="27" spans="1:7" ht="15" customHeight="1" hidden="1">
      <c r="A27" s="162"/>
      <c r="B27" s="162"/>
      <c r="C27" s="164"/>
      <c r="D27" s="16" t="s">
        <v>36</v>
      </c>
      <c r="E27" s="14"/>
      <c r="F27" s="20"/>
      <c r="G27" s="19"/>
    </row>
    <row r="28" spans="1:7" ht="15" customHeight="1" hidden="1">
      <c r="A28" s="162"/>
      <c r="B28" s="162"/>
      <c r="C28" s="164"/>
      <c r="D28" s="16" t="s">
        <v>37</v>
      </c>
      <c r="E28" s="14"/>
      <c r="F28" s="20"/>
      <c r="G28" s="19"/>
    </row>
    <row r="29" spans="1:7" ht="15" customHeight="1" hidden="1">
      <c r="A29" s="162"/>
      <c r="B29" s="162"/>
      <c r="C29" s="164"/>
      <c r="D29" s="16" t="s">
        <v>38</v>
      </c>
      <c r="E29" s="14"/>
      <c r="F29" s="20"/>
      <c r="G29" s="19"/>
    </row>
    <row r="30" spans="1:7" ht="15" customHeight="1" hidden="1">
      <c r="A30" s="162"/>
      <c r="B30" s="162"/>
      <c r="C30" s="164"/>
      <c r="D30" s="16" t="s">
        <v>40</v>
      </c>
      <c r="E30" s="14"/>
      <c r="F30" s="20"/>
      <c r="G30" s="19"/>
    </row>
    <row r="31" spans="1:7" ht="15" customHeight="1" hidden="1">
      <c r="A31" s="162"/>
      <c r="B31" s="162"/>
      <c r="C31" s="164"/>
      <c r="D31" s="17" t="s">
        <v>43</v>
      </c>
      <c r="E31" s="14"/>
      <c r="F31" s="20"/>
      <c r="G31" s="19"/>
    </row>
    <row r="32" spans="1:7" ht="14.25" customHeight="1" hidden="1">
      <c r="A32" s="162"/>
      <c r="B32" s="162"/>
      <c r="C32" s="164"/>
      <c r="D32" s="22" t="s">
        <v>44</v>
      </c>
      <c r="E32" s="21"/>
      <c r="F32" s="20"/>
      <c r="G32" s="19"/>
    </row>
    <row r="33" spans="1:7" ht="15" customHeight="1" hidden="1">
      <c r="A33" s="163"/>
      <c r="B33" s="163"/>
      <c r="C33" s="164"/>
      <c r="D33" s="18" t="s">
        <v>42</v>
      </c>
      <c r="E33" s="14"/>
      <c r="F33" s="20"/>
      <c r="G33" s="19"/>
    </row>
    <row r="36" spans="3:5" ht="15">
      <c r="C36" s="105" t="s">
        <v>124</v>
      </c>
      <c r="D36" s="105"/>
      <c r="E36" s="105" t="s">
        <v>125</v>
      </c>
    </row>
  </sheetData>
  <sheetProtection/>
  <mergeCells count="17">
    <mergeCell ref="A24:A33"/>
    <mergeCell ref="B24:B33"/>
    <mergeCell ref="C24:C33"/>
    <mergeCell ref="A8:A15"/>
    <mergeCell ref="B8:B15"/>
    <mergeCell ref="C8:C15"/>
    <mergeCell ref="A16:A23"/>
    <mergeCell ref="B16:B23"/>
    <mergeCell ref="C16:C23"/>
    <mergeCell ref="G4:G6"/>
    <mergeCell ref="A2:G2"/>
    <mergeCell ref="A4:B5"/>
    <mergeCell ref="C4:C6"/>
    <mergeCell ref="D4:D6"/>
    <mergeCell ref="E5:E6"/>
    <mergeCell ref="E4:F4"/>
    <mergeCell ref="F5:F6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zoomScale="120" zoomScaleNormal="120" zoomScalePageLayoutView="0" workbookViewId="0" topLeftCell="A33">
      <selection activeCell="J37" sqref="J37"/>
    </sheetView>
  </sheetViews>
  <sheetFormatPr defaultColWidth="8.8515625" defaultRowHeight="15"/>
  <cols>
    <col min="1" max="1" width="4.7109375" style="36" customWidth="1"/>
    <col min="2" max="2" width="3.7109375" style="36" customWidth="1"/>
    <col min="3" max="3" width="4.140625" style="36" customWidth="1"/>
    <col min="4" max="4" width="4.57421875" style="36" customWidth="1"/>
    <col min="5" max="5" width="30.00390625" style="36" customWidth="1"/>
    <col min="6" max="6" width="17.57421875" style="36" customWidth="1"/>
    <col min="7" max="7" width="7.140625" style="36" customWidth="1"/>
    <col min="8" max="8" width="6.57421875" style="36" customWidth="1"/>
    <col min="9" max="9" width="25.28125" style="36" customWidth="1"/>
    <col min="10" max="10" width="25.7109375" style="73" customWidth="1"/>
    <col min="11" max="11" width="13.421875" style="38" customWidth="1"/>
    <col min="12" max="16384" width="8.8515625" style="36" customWidth="1"/>
  </cols>
  <sheetData>
    <row r="1" spans="1:14" ht="3" customHeight="1">
      <c r="A1" s="27"/>
      <c r="B1" s="27"/>
      <c r="C1" s="27"/>
      <c r="D1" s="27"/>
      <c r="E1" s="27"/>
      <c r="F1" s="27"/>
      <c r="G1" s="27"/>
      <c r="H1" s="27"/>
      <c r="I1" s="30"/>
      <c r="J1" s="31"/>
      <c r="K1" s="31"/>
      <c r="L1" s="30"/>
      <c r="M1" s="30"/>
      <c r="N1" s="32"/>
    </row>
    <row r="2" spans="1:10" ht="12.75">
      <c r="A2" s="166" t="s">
        <v>52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11.25">
      <c r="A3" s="33"/>
      <c r="B3" s="33"/>
      <c r="C3" s="33"/>
      <c r="D3" s="28"/>
      <c r="E3" s="28"/>
      <c r="F3" s="28"/>
      <c r="G3" s="28"/>
      <c r="H3" s="28"/>
      <c r="I3" s="28"/>
      <c r="J3" s="34"/>
    </row>
    <row r="4" spans="1:11" ht="42" customHeight="1">
      <c r="A4" s="168" t="s">
        <v>18</v>
      </c>
      <c r="B4" s="169"/>
      <c r="C4" s="169"/>
      <c r="D4" s="170"/>
      <c r="E4" s="171" t="s">
        <v>23</v>
      </c>
      <c r="F4" s="171" t="s">
        <v>4</v>
      </c>
      <c r="G4" s="171" t="s">
        <v>50</v>
      </c>
      <c r="H4" s="171" t="s">
        <v>51</v>
      </c>
      <c r="I4" s="171" t="s">
        <v>15</v>
      </c>
      <c r="J4" s="173" t="s">
        <v>46</v>
      </c>
      <c r="K4" s="165" t="s">
        <v>47</v>
      </c>
    </row>
    <row r="5" spans="1:11" ht="15" customHeight="1">
      <c r="A5" s="26" t="s">
        <v>22</v>
      </c>
      <c r="B5" s="26" t="s">
        <v>19</v>
      </c>
      <c r="C5" s="26" t="s">
        <v>20</v>
      </c>
      <c r="D5" s="26" t="s">
        <v>21</v>
      </c>
      <c r="E5" s="172"/>
      <c r="F5" s="172"/>
      <c r="G5" s="172"/>
      <c r="H5" s="172"/>
      <c r="I5" s="172"/>
      <c r="J5" s="174"/>
      <c r="K5" s="165"/>
    </row>
    <row r="6" spans="1:11" s="45" customFormat="1" ht="38.25">
      <c r="A6" s="41">
        <v>15</v>
      </c>
      <c r="B6" s="41">
        <v>0</v>
      </c>
      <c r="C6" s="41"/>
      <c r="D6" s="41"/>
      <c r="E6" s="42" t="s">
        <v>69</v>
      </c>
      <c r="F6" s="43"/>
      <c r="G6" s="43"/>
      <c r="H6" s="43"/>
      <c r="I6" s="43"/>
      <c r="J6" s="43"/>
      <c r="K6" s="44"/>
    </row>
    <row r="7" spans="1:11" s="47" customFormat="1" ht="36.75" customHeight="1">
      <c r="A7" s="91">
        <v>15</v>
      </c>
      <c r="B7" s="91">
        <v>0</v>
      </c>
      <c r="C7" s="91">
        <v>1</v>
      </c>
      <c r="D7" s="91"/>
      <c r="E7" s="92" t="s">
        <v>70</v>
      </c>
      <c r="F7" s="92" t="s">
        <v>72</v>
      </c>
      <c r="G7" s="92" t="s">
        <v>173</v>
      </c>
      <c r="H7" s="93"/>
      <c r="I7" s="94"/>
      <c r="J7" s="95"/>
      <c r="K7" s="96"/>
    </row>
    <row r="8" spans="1:11" s="47" customFormat="1" ht="95.25" customHeight="1">
      <c r="A8" s="87">
        <v>15</v>
      </c>
      <c r="B8" s="87">
        <v>0</v>
      </c>
      <c r="C8" s="87">
        <v>1</v>
      </c>
      <c r="D8" s="87">
        <v>1</v>
      </c>
      <c r="E8" s="88" t="s">
        <v>71</v>
      </c>
      <c r="F8" s="88" t="s">
        <v>72</v>
      </c>
      <c r="G8" s="88" t="s">
        <v>173</v>
      </c>
      <c r="H8" s="72" t="s">
        <v>73</v>
      </c>
      <c r="I8" s="88" t="s">
        <v>139</v>
      </c>
      <c r="J8" s="113" t="s">
        <v>167</v>
      </c>
      <c r="K8" s="114" t="s">
        <v>162</v>
      </c>
    </row>
    <row r="9" spans="1:11" s="47" customFormat="1" ht="72">
      <c r="A9" s="87">
        <v>15</v>
      </c>
      <c r="B9" s="87">
        <v>0</v>
      </c>
      <c r="C9" s="87">
        <v>1</v>
      </c>
      <c r="D9" s="87">
        <v>2</v>
      </c>
      <c r="E9" s="88" t="s">
        <v>74</v>
      </c>
      <c r="F9" s="88" t="s">
        <v>72</v>
      </c>
      <c r="G9" s="88" t="s">
        <v>173</v>
      </c>
      <c r="H9" s="72" t="s">
        <v>73</v>
      </c>
      <c r="I9" s="88" t="s">
        <v>82</v>
      </c>
      <c r="J9" s="115" t="s">
        <v>186</v>
      </c>
      <c r="K9" s="115" t="s">
        <v>153</v>
      </c>
    </row>
    <row r="10" spans="1:11" s="47" customFormat="1" ht="84">
      <c r="A10" s="87">
        <v>15</v>
      </c>
      <c r="B10" s="87">
        <v>0</v>
      </c>
      <c r="C10" s="87">
        <v>1</v>
      </c>
      <c r="D10" s="87">
        <v>3</v>
      </c>
      <c r="E10" s="88" t="s">
        <v>75</v>
      </c>
      <c r="F10" s="88" t="s">
        <v>72</v>
      </c>
      <c r="G10" s="88" t="s">
        <v>173</v>
      </c>
      <c r="H10" s="72" t="s">
        <v>73</v>
      </c>
      <c r="I10" s="88" t="s">
        <v>83</v>
      </c>
      <c r="J10" s="115" t="s">
        <v>187</v>
      </c>
      <c r="K10" s="116" t="s">
        <v>153</v>
      </c>
    </row>
    <row r="11" spans="1:11" s="47" customFormat="1" ht="60">
      <c r="A11" s="87">
        <v>15</v>
      </c>
      <c r="B11" s="87">
        <v>0</v>
      </c>
      <c r="C11" s="87">
        <v>1</v>
      </c>
      <c r="D11" s="87">
        <v>4</v>
      </c>
      <c r="E11" s="88" t="s">
        <v>76</v>
      </c>
      <c r="F11" s="88" t="s">
        <v>72</v>
      </c>
      <c r="G11" s="88" t="s">
        <v>173</v>
      </c>
      <c r="H11" s="72" t="s">
        <v>73</v>
      </c>
      <c r="I11" s="88" t="s">
        <v>84</v>
      </c>
      <c r="J11" s="117" t="s">
        <v>163</v>
      </c>
      <c r="K11" s="77"/>
    </row>
    <row r="12" spans="1:11" s="47" customFormat="1" ht="120">
      <c r="A12" s="87">
        <v>15</v>
      </c>
      <c r="B12" s="87">
        <v>0</v>
      </c>
      <c r="C12" s="87">
        <v>1</v>
      </c>
      <c r="D12" s="87">
        <v>5</v>
      </c>
      <c r="E12" s="88" t="s">
        <v>140</v>
      </c>
      <c r="F12" s="88" t="s">
        <v>72</v>
      </c>
      <c r="G12" s="88" t="s">
        <v>173</v>
      </c>
      <c r="H12" s="72" t="s">
        <v>73</v>
      </c>
      <c r="I12" s="88" t="s">
        <v>85</v>
      </c>
      <c r="J12" s="116" t="s">
        <v>188</v>
      </c>
      <c r="K12" s="116" t="s">
        <v>164</v>
      </c>
    </row>
    <row r="13" spans="1:11" s="47" customFormat="1" ht="60">
      <c r="A13" s="87">
        <v>15</v>
      </c>
      <c r="B13" s="87">
        <v>0</v>
      </c>
      <c r="C13" s="87">
        <v>1</v>
      </c>
      <c r="D13" s="87">
        <v>6</v>
      </c>
      <c r="E13" s="88" t="s">
        <v>141</v>
      </c>
      <c r="F13" s="88" t="s">
        <v>72</v>
      </c>
      <c r="G13" s="88" t="s">
        <v>173</v>
      </c>
      <c r="H13" s="72" t="s">
        <v>73</v>
      </c>
      <c r="I13" s="88" t="s">
        <v>86</v>
      </c>
      <c r="J13" s="115" t="s">
        <v>168</v>
      </c>
      <c r="K13" s="115"/>
    </row>
    <row r="14" spans="1:11" s="47" customFormat="1" ht="60">
      <c r="A14" s="87">
        <v>15</v>
      </c>
      <c r="B14" s="87">
        <v>0</v>
      </c>
      <c r="C14" s="87">
        <v>1</v>
      </c>
      <c r="D14" s="87">
        <v>7</v>
      </c>
      <c r="E14" s="88" t="s">
        <v>133</v>
      </c>
      <c r="F14" s="88" t="s">
        <v>72</v>
      </c>
      <c r="G14" s="88" t="s">
        <v>173</v>
      </c>
      <c r="H14" s="72" t="s">
        <v>73</v>
      </c>
      <c r="I14" s="78" t="s">
        <v>87</v>
      </c>
      <c r="J14" s="103" t="s">
        <v>159</v>
      </c>
      <c r="K14" s="104" t="s">
        <v>153</v>
      </c>
    </row>
    <row r="15" spans="1:11" s="47" customFormat="1" ht="60">
      <c r="A15" s="87">
        <v>15</v>
      </c>
      <c r="B15" s="87">
        <v>0</v>
      </c>
      <c r="C15" s="87">
        <v>1</v>
      </c>
      <c r="D15" s="87">
        <v>8</v>
      </c>
      <c r="E15" s="88" t="s">
        <v>77</v>
      </c>
      <c r="F15" s="88" t="s">
        <v>72</v>
      </c>
      <c r="G15" s="88" t="s">
        <v>173</v>
      </c>
      <c r="H15" s="72" t="s">
        <v>73</v>
      </c>
      <c r="I15" s="88" t="s">
        <v>88</v>
      </c>
      <c r="J15" s="115" t="s">
        <v>191</v>
      </c>
      <c r="K15" s="116" t="s">
        <v>153</v>
      </c>
    </row>
    <row r="16" spans="1:11" s="47" customFormat="1" ht="72">
      <c r="A16" s="87">
        <v>15</v>
      </c>
      <c r="B16" s="87">
        <v>0</v>
      </c>
      <c r="C16" s="87">
        <v>1</v>
      </c>
      <c r="D16" s="87">
        <v>9</v>
      </c>
      <c r="E16" s="88" t="s">
        <v>78</v>
      </c>
      <c r="F16" s="88" t="s">
        <v>72</v>
      </c>
      <c r="G16" s="88" t="s">
        <v>173</v>
      </c>
      <c r="H16" s="72" t="s">
        <v>73</v>
      </c>
      <c r="I16" s="88" t="s">
        <v>89</v>
      </c>
      <c r="J16" s="115" t="s">
        <v>169</v>
      </c>
      <c r="K16" s="116" t="s">
        <v>153</v>
      </c>
    </row>
    <row r="17" spans="1:11" s="47" customFormat="1" ht="96">
      <c r="A17" s="87">
        <v>15</v>
      </c>
      <c r="B17" s="87">
        <v>0</v>
      </c>
      <c r="C17" s="87">
        <v>1</v>
      </c>
      <c r="D17" s="87">
        <v>10</v>
      </c>
      <c r="E17" s="88" t="s">
        <v>79</v>
      </c>
      <c r="F17" s="88" t="s">
        <v>72</v>
      </c>
      <c r="G17" s="88" t="s">
        <v>173</v>
      </c>
      <c r="H17" s="72" t="s">
        <v>73</v>
      </c>
      <c r="I17" s="88" t="s">
        <v>90</v>
      </c>
      <c r="J17" s="115" t="s">
        <v>170</v>
      </c>
      <c r="K17" s="116" t="s">
        <v>153</v>
      </c>
    </row>
    <row r="18" spans="1:11" s="47" customFormat="1" ht="84" customHeight="1">
      <c r="A18" s="87">
        <v>15</v>
      </c>
      <c r="B18" s="87">
        <v>0</v>
      </c>
      <c r="C18" s="87">
        <v>1</v>
      </c>
      <c r="D18" s="87">
        <v>11</v>
      </c>
      <c r="E18" s="88" t="s">
        <v>80</v>
      </c>
      <c r="F18" s="88" t="s">
        <v>103</v>
      </c>
      <c r="G18" s="88" t="s">
        <v>173</v>
      </c>
      <c r="H18" s="72" t="s">
        <v>73</v>
      </c>
      <c r="I18" s="88" t="s">
        <v>189</v>
      </c>
      <c r="J18" s="115" t="s">
        <v>190</v>
      </c>
      <c r="K18" s="116" t="s">
        <v>165</v>
      </c>
    </row>
    <row r="19" spans="1:11" s="47" customFormat="1" ht="60">
      <c r="A19" s="87">
        <v>15</v>
      </c>
      <c r="B19" s="87">
        <v>0</v>
      </c>
      <c r="C19" s="87">
        <v>1</v>
      </c>
      <c r="D19" s="87">
        <v>12</v>
      </c>
      <c r="E19" s="88" t="s">
        <v>81</v>
      </c>
      <c r="F19" s="88" t="s">
        <v>142</v>
      </c>
      <c r="G19" s="88" t="s">
        <v>173</v>
      </c>
      <c r="H19" s="63" t="s">
        <v>73</v>
      </c>
      <c r="I19" s="88" t="s">
        <v>91</v>
      </c>
      <c r="J19" s="144" t="s">
        <v>193</v>
      </c>
      <c r="K19" s="46"/>
    </row>
    <row r="20" spans="1:11" s="47" customFormat="1" ht="60">
      <c r="A20" s="85">
        <v>15</v>
      </c>
      <c r="B20" s="85">
        <v>0</v>
      </c>
      <c r="C20" s="87">
        <v>2</v>
      </c>
      <c r="D20" s="85"/>
      <c r="E20" s="86" t="s">
        <v>92</v>
      </c>
      <c r="F20" s="86" t="s">
        <v>72</v>
      </c>
      <c r="G20" s="88" t="s">
        <v>173</v>
      </c>
      <c r="H20" s="63"/>
      <c r="I20" s="81"/>
      <c r="J20" s="89"/>
      <c r="K20" s="46"/>
    </row>
    <row r="21" spans="1:11" s="47" customFormat="1" ht="108">
      <c r="A21" s="87">
        <v>15</v>
      </c>
      <c r="B21" s="87">
        <v>0</v>
      </c>
      <c r="C21" s="87">
        <v>2</v>
      </c>
      <c r="D21" s="87">
        <v>1</v>
      </c>
      <c r="E21" s="88" t="s">
        <v>93</v>
      </c>
      <c r="F21" s="88" t="s">
        <v>72</v>
      </c>
      <c r="G21" s="88" t="s">
        <v>173</v>
      </c>
      <c r="H21" s="63" t="s">
        <v>73</v>
      </c>
      <c r="I21" s="88" t="s">
        <v>104</v>
      </c>
      <c r="J21" s="118" t="s">
        <v>182</v>
      </c>
      <c r="K21" s="104" t="s">
        <v>151</v>
      </c>
    </row>
    <row r="22" spans="1:11" s="47" customFormat="1" ht="107.25" customHeight="1">
      <c r="A22" s="87">
        <v>15</v>
      </c>
      <c r="B22" s="87">
        <v>0</v>
      </c>
      <c r="C22" s="87">
        <v>2</v>
      </c>
      <c r="D22" s="87">
        <v>2</v>
      </c>
      <c r="E22" s="88" t="s">
        <v>94</v>
      </c>
      <c r="F22" s="88" t="s">
        <v>72</v>
      </c>
      <c r="G22" s="88" t="s">
        <v>173</v>
      </c>
      <c r="H22" s="63" t="s">
        <v>73</v>
      </c>
      <c r="I22" s="88" t="s">
        <v>105</v>
      </c>
      <c r="J22" s="103" t="s">
        <v>152</v>
      </c>
      <c r="K22" s="103" t="s">
        <v>153</v>
      </c>
    </row>
    <row r="23" spans="1:11" s="47" customFormat="1" ht="120">
      <c r="A23" s="87">
        <v>15</v>
      </c>
      <c r="B23" s="87">
        <v>0</v>
      </c>
      <c r="C23" s="87">
        <v>2</v>
      </c>
      <c r="D23" s="87">
        <v>3</v>
      </c>
      <c r="E23" s="88" t="s">
        <v>95</v>
      </c>
      <c r="F23" s="88" t="s">
        <v>72</v>
      </c>
      <c r="G23" s="88" t="s">
        <v>173</v>
      </c>
      <c r="H23" s="63" t="s">
        <v>73</v>
      </c>
      <c r="I23" s="88" t="s">
        <v>106</v>
      </c>
      <c r="J23" s="118" t="s">
        <v>183</v>
      </c>
      <c r="K23" s="104" t="s">
        <v>153</v>
      </c>
    </row>
    <row r="24" spans="1:11" s="47" customFormat="1" ht="60">
      <c r="A24" s="87">
        <v>15</v>
      </c>
      <c r="B24" s="87">
        <v>0</v>
      </c>
      <c r="C24" s="87">
        <v>2</v>
      </c>
      <c r="D24" s="87">
        <v>4</v>
      </c>
      <c r="E24" s="88" t="s">
        <v>81</v>
      </c>
      <c r="F24" s="88" t="s">
        <v>72</v>
      </c>
      <c r="G24" s="88" t="s">
        <v>173</v>
      </c>
      <c r="H24" s="63" t="s">
        <v>73</v>
      </c>
      <c r="I24" s="88" t="s">
        <v>107</v>
      </c>
      <c r="J24" s="68" t="s">
        <v>154</v>
      </c>
      <c r="K24" s="46"/>
    </row>
    <row r="25" spans="1:11" s="47" customFormat="1" ht="72">
      <c r="A25" s="87">
        <v>15</v>
      </c>
      <c r="B25" s="87">
        <v>0</v>
      </c>
      <c r="C25" s="87">
        <v>2</v>
      </c>
      <c r="D25" s="87">
        <v>5</v>
      </c>
      <c r="E25" s="88" t="s">
        <v>96</v>
      </c>
      <c r="F25" s="88" t="s">
        <v>72</v>
      </c>
      <c r="G25" s="88" t="s">
        <v>173</v>
      </c>
      <c r="H25" s="63" t="s">
        <v>73</v>
      </c>
      <c r="I25" s="88" t="s">
        <v>108</v>
      </c>
      <c r="J25" s="103" t="s">
        <v>155</v>
      </c>
      <c r="K25" s="103" t="s">
        <v>153</v>
      </c>
    </row>
    <row r="26" spans="1:11" s="47" customFormat="1" ht="60">
      <c r="A26" s="87">
        <v>15</v>
      </c>
      <c r="B26" s="87">
        <v>0</v>
      </c>
      <c r="C26" s="87">
        <v>2</v>
      </c>
      <c r="D26" s="87">
        <v>6</v>
      </c>
      <c r="E26" s="88" t="s">
        <v>97</v>
      </c>
      <c r="F26" s="88" t="s">
        <v>72</v>
      </c>
      <c r="G26" s="88" t="s">
        <v>173</v>
      </c>
      <c r="H26" s="63" t="s">
        <v>73</v>
      </c>
      <c r="I26" s="88" t="s">
        <v>109</v>
      </c>
      <c r="J26" s="68" t="s">
        <v>156</v>
      </c>
      <c r="K26" s="46"/>
    </row>
    <row r="27" spans="1:11" s="47" customFormat="1" ht="72">
      <c r="A27" s="87">
        <v>15</v>
      </c>
      <c r="B27" s="87">
        <v>0</v>
      </c>
      <c r="C27" s="87">
        <v>2</v>
      </c>
      <c r="D27" s="87">
        <v>7</v>
      </c>
      <c r="E27" s="88" t="s">
        <v>98</v>
      </c>
      <c r="F27" s="88" t="s">
        <v>72</v>
      </c>
      <c r="G27" s="88" t="s">
        <v>173</v>
      </c>
      <c r="H27" s="63" t="s">
        <v>73</v>
      </c>
      <c r="I27" s="88" t="s">
        <v>110</v>
      </c>
      <c r="J27" s="103" t="s">
        <v>157</v>
      </c>
      <c r="K27" s="104" t="s">
        <v>153</v>
      </c>
    </row>
    <row r="28" spans="1:11" s="47" customFormat="1" ht="60">
      <c r="A28" s="87">
        <v>15</v>
      </c>
      <c r="B28" s="87">
        <v>0</v>
      </c>
      <c r="C28" s="87">
        <v>1</v>
      </c>
      <c r="D28" s="87">
        <v>8</v>
      </c>
      <c r="E28" s="88" t="s">
        <v>99</v>
      </c>
      <c r="F28" s="88" t="s">
        <v>72</v>
      </c>
      <c r="G28" s="88" t="s">
        <v>173</v>
      </c>
      <c r="H28" s="63" t="s">
        <v>73</v>
      </c>
      <c r="I28" s="88" t="s">
        <v>111</v>
      </c>
      <c r="J28" s="103" t="s">
        <v>158</v>
      </c>
      <c r="K28" s="104" t="s">
        <v>153</v>
      </c>
    </row>
    <row r="29" spans="1:11" s="47" customFormat="1" ht="60">
      <c r="A29" s="87">
        <v>15</v>
      </c>
      <c r="B29" s="87">
        <v>0</v>
      </c>
      <c r="C29" s="87">
        <v>2</v>
      </c>
      <c r="D29" s="88">
        <v>9</v>
      </c>
      <c r="E29" s="88" t="s">
        <v>133</v>
      </c>
      <c r="F29" s="88" t="s">
        <v>72</v>
      </c>
      <c r="G29" s="88" t="s">
        <v>173</v>
      </c>
      <c r="H29" s="63" t="s">
        <v>73</v>
      </c>
      <c r="I29" s="88" t="s">
        <v>112</v>
      </c>
      <c r="J29" s="103" t="s">
        <v>159</v>
      </c>
      <c r="K29" s="104" t="s">
        <v>153</v>
      </c>
    </row>
    <row r="30" spans="1:11" s="47" customFormat="1" ht="72">
      <c r="A30" s="87">
        <v>15</v>
      </c>
      <c r="B30" s="87">
        <v>0</v>
      </c>
      <c r="C30" s="87">
        <v>2</v>
      </c>
      <c r="D30" s="88">
        <v>10</v>
      </c>
      <c r="E30" s="88" t="s">
        <v>100</v>
      </c>
      <c r="F30" s="88" t="s">
        <v>72</v>
      </c>
      <c r="G30" s="88" t="s">
        <v>173</v>
      </c>
      <c r="H30" s="63" t="s">
        <v>73</v>
      </c>
      <c r="I30" s="88" t="s">
        <v>113</v>
      </c>
      <c r="J30" s="103" t="s">
        <v>160</v>
      </c>
      <c r="K30" s="103" t="s">
        <v>153</v>
      </c>
    </row>
    <row r="31" spans="1:11" s="47" customFormat="1" ht="93.75" customHeight="1">
      <c r="A31" s="87">
        <v>15</v>
      </c>
      <c r="B31" s="87">
        <v>0</v>
      </c>
      <c r="C31" s="87">
        <v>2</v>
      </c>
      <c r="D31" s="88">
        <v>11</v>
      </c>
      <c r="E31" s="90" t="s">
        <v>101</v>
      </c>
      <c r="F31" s="90" t="s">
        <v>72</v>
      </c>
      <c r="G31" s="88" t="s">
        <v>173</v>
      </c>
      <c r="H31" s="63" t="s">
        <v>73</v>
      </c>
      <c r="I31" s="90" t="s">
        <v>185</v>
      </c>
      <c r="J31" s="145" t="s">
        <v>166</v>
      </c>
      <c r="K31" s="46"/>
    </row>
    <row r="32" spans="1:11" s="47" customFormat="1" ht="96">
      <c r="A32" s="87">
        <v>15</v>
      </c>
      <c r="B32" s="87">
        <v>0</v>
      </c>
      <c r="C32" s="87">
        <v>2</v>
      </c>
      <c r="D32" s="88">
        <v>12</v>
      </c>
      <c r="E32" s="88" t="s">
        <v>102</v>
      </c>
      <c r="F32" s="88" t="s">
        <v>103</v>
      </c>
      <c r="G32" s="88" t="s">
        <v>173</v>
      </c>
      <c r="H32" s="63" t="s">
        <v>73</v>
      </c>
      <c r="I32" s="88" t="s">
        <v>184</v>
      </c>
      <c r="J32" s="119" t="s">
        <v>192</v>
      </c>
      <c r="K32" s="46"/>
    </row>
    <row r="33" spans="1:11" s="47" customFormat="1" ht="74.25" customHeight="1">
      <c r="A33" s="85">
        <v>15</v>
      </c>
      <c r="B33" s="86">
        <v>0</v>
      </c>
      <c r="C33" s="87">
        <v>3</v>
      </c>
      <c r="D33" s="86"/>
      <c r="E33" s="86" t="s">
        <v>135</v>
      </c>
      <c r="F33" s="86" t="s">
        <v>72</v>
      </c>
      <c r="G33" s="86" t="s">
        <v>174</v>
      </c>
      <c r="H33" s="63"/>
      <c r="I33" s="81"/>
      <c r="J33" s="88"/>
      <c r="K33" s="46"/>
    </row>
    <row r="34" spans="1:11" s="49" customFormat="1" ht="144">
      <c r="A34" s="87">
        <v>15</v>
      </c>
      <c r="B34" s="88">
        <v>0</v>
      </c>
      <c r="C34" s="87">
        <v>3</v>
      </c>
      <c r="D34" s="88">
        <v>1</v>
      </c>
      <c r="E34" s="88" t="s">
        <v>135</v>
      </c>
      <c r="F34" s="88" t="s">
        <v>72</v>
      </c>
      <c r="G34" s="88" t="s">
        <v>173</v>
      </c>
      <c r="H34" s="63" t="s">
        <v>73</v>
      </c>
      <c r="I34" s="88" t="s">
        <v>143</v>
      </c>
      <c r="J34" s="68" t="s">
        <v>194</v>
      </c>
      <c r="K34" s="48"/>
    </row>
    <row r="35" ht="12">
      <c r="J35" s="83"/>
    </row>
    <row r="36" spans="5:10" ht="15.75">
      <c r="E36" s="106" t="s">
        <v>124</v>
      </c>
      <c r="F36" s="106"/>
      <c r="G36" s="106" t="s">
        <v>125</v>
      </c>
      <c r="H36" s="64"/>
      <c r="J36" s="84"/>
    </row>
  </sheetData>
  <sheetProtection/>
  <mergeCells count="9">
    <mergeCell ref="K4:K5"/>
    <mergeCell ref="A2:J2"/>
    <mergeCell ref="A4:D4"/>
    <mergeCell ref="E4:E5"/>
    <mergeCell ref="F4:F5"/>
    <mergeCell ref="G4:G5"/>
    <mergeCell ref="J4:J5"/>
    <mergeCell ref="I4:I5"/>
    <mergeCell ref="H4:H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E18" sqref="E18"/>
    </sheetView>
  </sheetViews>
  <sheetFormatPr defaultColWidth="9.140625" defaultRowHeight="15"/>
  <cols>
    <col min="1" max="3" width="4.28125" style="0" customWidth="1"/>
    <col min="4" max="4" width="23.421875" style="0" customWidth="1"/>
    <col min="5" max="5" width="28.7109375" style="0" customWidth="1"/>
    <col min="6" max="6" width="12.00390625" style="0" customWidth="1"/>
    <col min="7" max="7" width="9.28125" style="0" customWidth="1"/>
    <col min="8" max="11" width="10.7109375" style="0" customWidth="1"/>
  </cols>
  <sheetData>
    <row r="1" spans="1:11" s="9" customFormat="1" ht="13.5" customHeight="1">
      <c r="A1" s="5"/>
      <c r="B1" s="5"/>
      <c r="C1" s="5"/>
      <c r="D1" s="5"/>
      <c r="E1" s="5"/>
      <c r="F1" s="5"/>
      <c r="G1" s="5"/>
      <c r="H1" s="5"/>
      <c r="I1" s="3"/>
      <c r="K1" s="5"/>
    </row>
    <row r="2" spans="1:11" s="9" customFormat="1" ht="13.5" customHeight="1">
      <c r="A2" s="181" t="s">
        <v>115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s="9" customFormat="1" ht="13.5" customHeight="1">
      <c r="A3" s="5"/>
      <c r="B3" s="5"/>
      <c r="C3" s="5"/>
      <c r="D3" s="5"/>
      <c r="E3" s="4"/>
      <c r="F3" s="4"/>
      <c r="G3" s="4"/>
      <c r="H3" s="4"/>
      <c r="I3" s="4"/>
      <c r="J3" s="4"/>
      <c r="K3" s="4"/>
    </row>
    <row r="4" spans="1:11" ht="47.25" customHeight="1" hidden="1">
      <c r="A4" s="182" t="s">
        <v>18</v>
      </c>
      <c r="B4" s="182"/>
      <c r="C4" s="176" t="s">
        <v>29</v>
      </c>
      <c r="D4" s="176" t="s">
        <v>5</v>
      </c>
      <c r="E4" s="176" t="s">
        <v>6</v>
      </c>
      <c r="F4" s="176" t="s">
        <v>7</v>
      </c>
      <c r="G4" s="176" t="s">
        <v>49</v>
      </c>
      <c r="H4" s="176" t="s">
        <v>11</v>
      </c>
      <c r="I4" s="176" t="s">
        <v>12</v>
      </c>
      <c r="J4" s="176" t="s">
        <v>13</v>
      </c>
      <c r="K4" s="176" t="s">
        <v>14</v>
      </c>
    </row>
    <row r="5" spans="1:11" ht="13.5" customHeight="1" hidden="1">
      <c r="A5" s="7" t="s">
        <v>22</v>
      </c>
      <c r="B5" s="7" t="s">
        <v>19</v>
      </c>
      <c r="C5" s="183"/>
      <c r="D5" s="178" t="s">
        <v>8</v>
      </c>
      <c r="E5" s="178" t="s">
        <v>28</v>
      </c>
      <c r="F5" s="178"/>
      <c r="G5" s="178"/>
      <c r="H5" s="178"/>
      <c r="I5" s="178"/>
      <c r="J5" s="178"/>
      <c r="K5" s="178"/>
    </row>
    <row r="6" spans="1:11" ht="13.5" customHeight="1" hidden="1">
      <c r="A6" s="56" t="s">
        <v>0</v>
      </c>
      <c r="B6" s="7" t="s">
        <v>1</v>
      </c>
      <c r="C6" s="7"/>
      <c r="D6" s="57" t="s">
        <v>58</v>
      </c>
      <c r="E6" s="57"/>
      <c r="F6" s="57"/>
      <c r="G6" s="57"/>
      <c r="H6" s="57"/>
      <c r="I6" s="57"/>
      <c r="J6" s="57"/>
      <c r="K6" s="57"/>
    </row>
    <row r="7" spans="1:11" ht="45" hidden="1">
      <c r="A7" s="175" t="s">
        <v>0</v>
      </c>
      <c r="B7" s="176" t="s">
        <v>1</v>
      </c>
      <c r="C7" s="175" t="s">
        <v>61</v>
      </c>
      <c r="D7" s="177" t="s">
        <v>62</v>
      </c>
      <c r="E7" s="52" t="s">
        <v>59</v>
      </c>
      <c r="F7" s="53" t="s">
        <v>10</v>
      </c>
      <c r="G7" s="58"/>
      <c r="H7" s="58"/>
      <c r="I7" s="58"/>
      <c r="J7" s="58"/>
      <c r="K7" s="58"/>
    </row>
    <row r="8" spans="1:11" ht="34.5" hidden="1">
      <c r="A8" s="175"/>
      <c r="B8" s="176"/>
      <c r="C8" s="179"/>
      <c r="D8" s="177" t="s">
        <v>9</v>
      </c>
      <c r="E8" s="55" t="s">
        <v>60</v>
      </c>
      <c r="F8" s="59"/>
      <c r="G8" s="60"/>
      <c r="H8" s="60"/>
      <c r="I8" s="60"/>
      <c r="J8" s="60"/>
      <c r="K8" s="60"/>
    </row>
    <row r="9" spans="1:11" ht="45" hidden="1">
      <c r="A9" s="175" t="s">
        <v>0</v>
      </c>
      <c r="B9" s="176" t="s">
        <v>1</v>
      </c>
      <c r="C9" s="175" t="s">
        <v>61</v>
      </c>
      <c r="D9" s="177" t="s">
        <v>62</v>
      </c>
      <c r="E9" s="52" t="s">
        <v>59</v>
      </c>
      <c r="F9" s="53" t="s">
        <v>10</v>
      </c>
      <c r="G9" s="54"/>
      <c r="H9" s="54"/>
      <c r="I9" s="54"/>
      <c r="J9" s="54"/>
      <c r="K9" s="54"/>
    </row>
    <row r="10" spans="1:12" ht="34.5" hidden="1">
      <c r="A10" s="175"/>
      <c r="B10" s="176"/>
      <c r="C10" s="175"/>
      <c r="D10" s="177"/>
      <c r="E10" s="55" t="s">
        <v>60</v>
      </c>
      <c r="F10" s="53"/>
      <c r="G10" s="54"/>
      <c r="H10" s="54"/>
      <c r="I10" s="54"/>
      <c r="J10" s="54"/>
      <c r="K10" s="54"/>
      <c r="L10" s="50"/>
    </row>
    <row r="11" spans="1:12" ht="34.5" hidden="1">
      <c r="A11" s="175"/>
      <c r="B11" s="176"/>
      <c r="C11" s="175"/>
      <c r="D11" s="177"/>
      <c r="E11" s="55" t="s">
        <v>60</v>
      </c>
      <c r="F11" s="53"/>
      <c r="G11" s="54"/>
      <c r="H11" s="54"/>
      <c r="I11" s="54"/>
      <c r="J11" s="54"/>
      <c r="K11" s="54"/>
      <c r="L11" s="50"/>
    </row>
    <row r="12" spans="7:11" ht="15">
      <c r="G12" s="51"/>
      <c r="H12" s="51"/>
      <c r="I12" s="51"/>
      <c r="J12" s="51"/>
      <c r="K12" s="51"/>
    </row>
    <row r="13" spans="1:11" ht="25.5" customHeight="1">
      <c r="A13" s="180" t="s">
        <v>114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</row>
    <row r="16" spans="4:6" ht="15">
      <c r="D16" s="105" t="s">
        <v>124</v>
      </c>
      <c r="E16" s="105"/>
      <c r="F16" s="105" t="s">
        <v>125</v>
      </c>
    </row>
  </sheetData>
  <sheetProtection/>
  <mergeCells count="20">
    <mergeCell ref="H4:H5"/>
    <mergeCell ref="I4:I5"/>
    <mergeCell ref="J4:J5"/>
    <mergeCell ref="K4:K5"/>
    <mergeCell ref="A13:K13"/>
    <mergeCell ref="A2:K2"/>
    <mergeCell ref="A4:B4"/>
    <mergeCell ref="C4:C5"/>
    <mergeCell ref="D4:D5"/>
    <mergeCell ref="E4:E5"/>
    <mergeCell ref="A9:A11"/>
    <mergeCell ref="B9:B11"/>
    <mergeCell ref="C9:C11"/>
    <mergeCell ref="D9:D11"/>
    <mergeCell ref="F4:F5"/>
    <mergeCell ref="G4:G5"/>
    <mergeCell ref="A7:A8"/>
    <mergeCell ref="B7:B8"/>
    <mergeCell ref="C7:C8"/>
    <mergeCell ref="D7:D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M11" sqref="M11"/>
    </sheetView>
  </sheetViews>
  <sheetFormatPr defaultColWidth="8.8515625" defaultRowHeight="15"/>
  <cols>
    <col min="1" max="1" width="6.421875" style="35" customWidth="1"/>
    <col min="2" max="2" width="5.28125" style="35" customWidth="1"/>
    <col min="3" max="3" width="3.57421875" style="35" customWidth="1"/>
    <col min="4" max="4" width="31.140625" style="35" customWidth="1"/>
    <col min="5" max="5" width="8.7109375" style="35" customWidth="1"/>
    <col min="6" max="9" width="10.421875" style="75" customWidth="1"/>
    <col min="10" max="10" width="10.7109375" style="75" hidden="1" customWidth="1"/>
    <col min="11" max="11" width="30.28125" style="75" customWidth="1"/>
    <col min="12" max="12" width="8.8515625" style="39" customWidth="1"/>
    <col min="13" max="16384" width="8.8515625" style="35" customWidth="1"/>
  </cols>
  <sheetData>
    <row r="1" spans="1:11" ht="6" customHeight="1">
      <c r="A1" s="1"/>
      <c r="B1" s="5"/>
      <c r="C1" s="5"/>
      <c r="D1" s="5"/>
      <c r="E1" s="5"/>
      <c r="F1" s="5"/>
      <c r="G1" s="5"/>
      <c r="H1" s="5"/>
      <c r="I1" s="3"/>
      <c r="J1" s="3"/>
      <c r="K1" s="3"/>
    </row>
    <row r="2" spans="1:11" ht="15.75" customHeight="1">
      <c r="A2" s="1"/>
      <c r="B2" s="166" t="s">
        <v>48</v>
      </c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3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36" customFormat="1" ht="26.25" customHeight="1">
      <c r="A4" s="171" t="s">
        <v>18</v>
      </c>
      <c r="B4" s="193"/>
      <c r="C4" s="171" t="s">
        <v>24</v>
      </c>
      <c r="D4" s="171" t="s">
        <v>25</v>
      </c>
      <c r="E4" s="171" t="s">
        <v>26</v>
      </c>
      <c r="F4" s="171" t="s">
        <v>27</v>
      </c>
      <c r="G4" s="171"/>
      <c r="H4" s="171"/>
      <c r="I4" s="173" t="s">
        <v>63</v>
      </c>
      <c r="J4" s="173" t="s">
        <v>64</v>
      </c>
      <c r="K4" s="173" t="s">
        <v>53</v>
      </c>
      <c r="L4" s="40"/>
    </row>
    <row r="5" spans="1:12" s="36" customFormat="1" ht="52.5" customHeight="1">
      <c r="A5" s="193"/>
      <c r="B5" s="193"/>
      <c r="C5" s="171"/>
      <c r="D5" s="171"/>
      <c r="E5" s="171"/>
      <c r="F5" s="171" t="s">
        <v>175</v>
      </c>
      <c r="G5" s="171" t="s">
        <v>176</v>
      </c>
      <c r="H5" s="171" t="s">
        <v>177</v>
      </c>
      <c r="I5" s="185"/>
      <c r="J5" s="185"/>
      <c r="K5" s="187"/>
      <c r="L5" s="40"/>
    </row>
    <row r="6" spans="1:12" s="36" customFormat="1" ht="19.5" customHeight="1">
      <c r="A6" s="29" t="s">
        <v>22</v>
      </c>
      <c r="B6" s="29" t="s">
        <v>19</v>
      </c>
      <c r="C6" s="171"/>
      <c r="D6" s="193"/>
      <c r="E6" s="193"/>
      <c r="F6" s="171"/>
      <c r="G6" s="171"/>
      <c r="H6" s="171"/>
      <c r="I6" s="186"/>
      <c r="J6" s="186"/>
      <c r="K6" s="188"/>
      <c r="L6" s="40"/>
    </row>
    <row r="7" spans="1:11" ht="15">
      <c r="A7" s="6" t="s">
        <v>17</v>
      </c>
      <c r="B7" s="6" t="s">
        <v>16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25">
        <v>11</v>
      </c>
    </row>
    <row r="8" spans="1:11" ht="22.5" customHeight="1" thickBot="1">
      <c r="A8" s="8" t="s">
        <v>67</v>
      </c>
      <c r="B8" s="6" t="s">
        <v>68</v>
      </c>
      <c r="C8" s="7"/>
      <c r="D8" s="184" t="s">
        <v>180</v>
      </c>
      <c r="E8" s="184"/>
      <c r="F8" s="184"/>
      <c r="G8" s="184"/>
      <c r="H8" s="184"/>
      <c r="I8" s="184"/>
      <c r="J8" s="184"/>
      <c r="K8" s="184"/>
    </row>
    <row r="9" spans="1:11" ht="50.25" customHeight="1" thickBot="1">
      <c r="A9" s="8"/>
      <c r="B9" s="6"/>
      <c r="C9" s="191">
        <v>1</v>
      </c>
      <c r="D9" s="99" t="s">
        <v>144</v>
      </c>
      <c r="E9" s="100" t="s">
        <v>122</v>
      </c>
      <c r="F9" s="111">
        <v>0.03</v>
      </c>
      <c r="G9" s="107">
        <v>0.04</v>
      </c>
      <c r="H9" s="108">
        <v>0.03</v>
      </c>
      <c r="I9" s="110">
        <f aca="true" t="shared" si="0" ref="I9:I19">H9/G9</f>
        <v>0.75</v>
      </c>
      <c r="J9" s="97">
        <f aca="true" t="shared" si="1" ref="J9:J14">H9/F9</f>
        <v>1</v>
      </c>
      <c r="K9" s="79"/>
    </row>
    <row r="10" spans="1:11" ht="60.75" thickBot="1">
      <c r="A10" s="8"/>
      <c r="B10" s="6"/>
      <c r="C10" s="192"/>
      <c r="D10" s="82" t="s">
        <v>145</v>
      </c>
      <c r="E10" s="101" t="s">
        <v>122</v>
      </c>
      <c r="F10" s="109">
        <v>0.02</v>
      </c>
      <c r="G10" s="74">
        <v>0.03</v>
      </c>
      <c r="H10" s="108">
        <v>0.02</v>
      </c>
      <c r="I10" s="109">
        <f t="shared" si="0"/>
        <v>0.6666666666666667</v>
      </c>
      <c r="J10" s="98">
        <f t="shared" si="1"/>
        <v>1</v>
      </c>
      <c r="K10" s="79"/>
    </row>
    <row r="11" spans="1:11" ht="48.75" thickBot="1">
      <c r="A11" s="8"/>
      <c r="B11" s="6"/>
      <c r="C11" s="102">
        <v>2</v>
      </c>
      <c r="D11" s="82" t="s">
        <v>116</v>
      </c>
      <c r="E11" s="101" t="s">
        <v>123</v>
      </c>
      <c r="F11" s="109">
        <v>0</v>
      </c>
      <c r="G11" s="107">
        <v>92</v>
      </c>
      <c r="H11" s="109">
        <v>0</v>
      </c>
      <c r="I11" s="109">
        <f t="shared" si="0"/>
        <v>0</v>
      </c>
      <c r="J11" s="98" t="e">
        <f t="shared" si="1"/>
        <v>#DIV/0!</v>
      </c>
      <c r="K11" s="79" t="s">
        <v>126</v>
      </c>
    </row>
    <row r="12" spans="1:12" s="75" customFormat="1" ht="84.75" thickBot="1">
      <c r="A12" s="8"/>
      <c r="B12" s="6"/>
      <c r="C12" s="127">
        <v>3</v>
      </c>
      <c r="D12" s="128" t="s">
        <v>117</v>
      </c>
      <c r="E12" s="129" t="s">
        <v>123</v>
      </c>
      <c r="F12" s="137">
        <v>50.38</v>
      </c>
      <c r="G12" s="107">
        <v>50.1</v>
      </c>
      <c r="H12" s="109">
        <v>49.55</v>
      </c>
      <c r="I12" s="109">
        <f t="shared" si="0"/>
        <v>0.9890219560878243</v>
      </c>
      <c r="J12" s="98">
        <f t="shared" si="1"/>
        <v>0.983525208416038</v>
      </c>
      <c r="K12" s="76"/>
      <c r="L12" s="132"/>
    </row>
    <row r="13" spans="1:12" s="75" customFormat="1" ht="60.75" thickBot="1">
      <c r="A13" s="8"/>
      <c r="B13" s="6"/>
      <c r="C13" s="127">
        <v>4</v>
      </c>
      <c r="D13" s="128" t="s">
        <v>118</v>
      </c>
      <c r="E13" s="129" t="s">
        <v>123</v>
      </c>
      <c r="F13" s="137">
        <v>50.98</v>
      </c>
      <c r="G13" s="107">
        <v>52.3</v>
      </c>
      <c r="H13" s="107">
        <v>51.79</v>
      </c>
      <c r="I13" s="109">
        <f t="shared" si="0"/>
        <v>0.9902485659655832</v>
      </c>
      <c r="J13" s="98">
        <f t="shared" si="1"/>
        <v>1.0158885837583367</v>
      </c>
      <c r="K13" s="74"/>
      <c r="L13" s="132"/>
    </row>
    <row r="14" spans="1:12" s="75" customFormat="1" ht="72.75" thickBot="1">
      <c r="A14" s="8"/>
      <c r="B14" s="6"/>
      <c r="C14" s="127">
        <v>5</v>
      </c>
      <c r="D14" s="128" t="s">
        <v>119</v>
      </c>
      <c r="E14" s="129" t="s">
        <v>123</v>
      </c>
      <c r="F14" s="138">
        <v>101.8</v>
      </c>
      <c r="G14" s="107">
        <v>100</v>
      </c>
      <c r="H14" s="107">
        <v>46.1</v>
      </c>
      <c r="I14" s="109">
        <f t="shared" si="0"/>
        <v>0.461</v>
      </c>
      <c r="J14" s="98">
        <f t="shared" si="1"/>
        <v>0.45284872298624756</v>
      </c>
      <c r="K14" s="139"/>
      <c r="L14" s="132"/>
    </row>
    <row r="15" spans="1:12" s="75" customFormat="1" ht="96" customHeight="1" thickBot="1">
      <c r="A15" s="8"/>
      <c r="B15" s="6"/>
      <c r="C15" s="127">
        <v>6</v>
      </c>
      <c r="D15" s="128" t="s">
        <v>120</v>
      </c>
      <c r="E15" s="129" t="s">
        <v>123</v>
      </c>
      <c r="F15" s="138">
        <v>105.34</v>
      </c>
      <c r="G15" s="107">
        <v>100</v>
      </c>
      <c r="H15" s="107">
        <v>66.6</v>
      </c>
      <c r="I15" s="109">
        <f t="shared" si="0"/>
        <v>0.6659999999999999</v>
      </c>
      <c r="J15" s="98" t="s">
        <v>132</v>
      </c>
      <c r="K15" s="74"/>
      <c r="L15" s="132"/>
    </row>
    <row r="16" spans="1:12" s="75" customFormat="1" ht="166.5" customHeight="1" thickBot="1">
      <c r="A16" s="8"/>
      <c r="B16" s="6"/>
      <c r="C16" s="127">
        <v>7</v>
      </c>
      <c r="D16" s="128" t="s">
        <v>146</v>
      </c>
      <c r="E16" s="129" t="s">
        <v>123</v>
      </c>
      <c r="F16" s="138">
        <v>100</v>
      </c>
      <c r="G16" s="107">
        <v>100</v>
      </c>
      <c r="H16" s="107">
        <v>44.04</v>
      </c>
      <c r="I16" s="109">
        <f t="shared" si="0"/>
        <v>0.4404</v>
      </c>
      <c r="J16" s="98">
        <f>H16/F16</f>
        <v>0.4404</v>
      </c>
      <c r="K16" s="74"/>
      <c r="L16" s="132"/>
    </row>
    <row r="17" spans="1:12" s="75" customFormat="1" ht="132.75" customHeight="1" thickBot="1">
      <c r="A17" s="8"/>
      <c r="B17" s="6"/>
      <c r="C17" s="127">
        <v>8</v>
      </c>
      <c r="D17" s="128" t="s">
        <v>121</v>
      </c>
      <c r="E17" s="129" t="s">
        <v>123</v>
      </c>
      <c r="F17" s="130">
        <v>70.5</v>
      </c>
      <c r="G17" s="107">
        <v>70.1</v>
      </c>
      <c r="H17" s="107">
        <v>75</v>
      </c>
      <c r="I17" s="109">
        <f t="shared" si="0"/>
        <v>1.0699001426533525</v>
      </c>
      <c r="J17" s="98">
        <f>H17/F17</f>
        <v>1.0638297872340425</v>
      </c>
      <c r="K17" s="131" t="s">
        <v>134</v>
      </c>
      <c r="L17" s="132"/>
    </row>
    <row r="18" spans="1:12" s="75" customFormat="1" ht="58.5" customHeight="1" thickBot="1">
      <c r="A18" s="8"/>
      <c r="B18" s="6"/>
      <c r="C18" s="140">
        <v>9</v>
      </c>
      <c r="D18" s="141" t="s">
        <v>147</v>
      </c>
      <c r="E18" s="142" t="s">
        <v>148</v>
      </c>
      <c r="F18" s="122">
        <v>26</v>
      </c>
      <c r="G18" s="107">
        <v>24</v>
      </c>
      <c r="H18" s="107">
        <v>0</v>
      </c>
      <c r="I18" s="109">
        <f t="shared" si="0"/>
        <v>0</v>
      </c>
      <c r="J18" s="98"/>
      <c r="K18" s="131"/>
      <c r="L18" s="132"/>
    </row>
    <row r="19" spans="1:12" s="75" customFormat="1" ht="58.5" customHeight="1" thickBot="1">
      <c r="A19" s="8"/>
      <c r="B19" s="6"/>
      <c r="C19" s="140">
        <v>10</v>
      </c>
      <c r="D19" s="143" t="s">
        <v>149</v>
      </c>
      <c r="E19" s="142" t="s">
        <v>123</v>
      </c>
      <c r="F19" s="112">
        <v>30.8</v>
      </c>
      <c r="G19" s="107">
        <v>31.2</v>
      </c>
      <c r="H19" s="107">
        <v>30.7</v>
      </c>
      <c r="I19" s="109">
        <f t="shared" si="0"/>
        <v>0.9839743589743589</v>
      </c>
      <c r="J19" s="98"/>
      <c r="K19" s="131"/>
      <c r="L19" s="132"/>
    </row>
    <row r="20" spans="1:12" s="75" customFormat="1" ht="85.5" customHeight="1">
      <c r="A20" s="120"/>
      <c r="B20" s="121"/>
      <c r="C20" s="133">
        <v>11</v>
      </c>
      <c r="D20" s="134" t="s">
        <v>150</v>
      </c>
      <c r="E20" s="135" t="s">
        <v>123</v>
      </c>
      <c r="F20" s="122">
        <v>0.6</v>
      </c>
      <c r="G20" s="123">
        <v>0</v>
      </c>
      <c r="H20" s="123">
        <v>0.78</v>
      </c>
      <c r="I20" s="124">
        <f>G20/H20</f>
        <v>0</v>
      </c>
      <c r="J20" s="125"/>
      <c r="K20" s="136" t="s">
        <v>161</v>
      </c>
      <c r="L20" s="132"/>
    </row>
    <row r="21" spans="1:11" ht="25.5" customHeight="1">
      <c r="A21" s="6"/>
      <c r="B21" s="6"/>
      <c r="C21" s="126">
        <v>12</v>
      </c>
      <c r="D21" s="90" t="s">
        <v>179</v>
      </c>
      <c r="E21" s="126" t="s">
        <v>178</v>
      </c>
      <c r="F21" s="112">
        <v>0</v>
      </c>
      <c r="G21" s="107">
        <v>1</v>
      </c>
      <c r="H21" s="108">
        <v>0</v>
      </c>
      <c r="I21" s="109">
        <f>H21/G21</f>
        <v>0</v>
      </c>
      <c r="J21" s="98"/>
      <c r="K21" s="80" t="s">
        <v>181</v>
      </c>
    </row>
    <row r="22" spans="1:12" s="62" customFormat="1" ht="42.75" customHeight="1">
      <c r="A22" s="190" t="s">
        <v>65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61"/>
    </row>
    <row r="23" spans="1:12" s="62" customFormat="1" ht="15">
      <c r="A23" s="189" t="s">
        <v>66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61"/>
    </row>
    <row r="24" spans="4:6" ht="50.25" customHeight="1">
      <c r="D24" s="35" t="s">
        <v>124</v>
      </c>
      <c r="F24" s="75" t="s">
        <v>125</v>
      </c>
    </row>
  </sheetData>
  <sheetProtection/>
  <mergeCells count="16">
    <mergeCell ref="B2:K2"/>
    <mergeCell ref="F5:F6"/>
    <mergeCell ref="G5:G6"/>
    <mergeCell ref="A4:B5"/>
    <mergeCell ref="H5:H6"/>
    <mergeCell ref="F4:H4"/>
    <mergeCell ref="C4:C6"/>
    <mergeCell ref="D4:D6"/>
    <mergeCell ref="E4:E6"/>
    <mergeCell ref="D8:K8"/>
    <mergeCell ref="I4:I6"/>
    <mergeCell ref="J4:J6"/>
    <mergeCell ref="K4:K6"/>
    <mergeCell ref="A23:K23"/>
    <mergeCell ref="A22:K22"/>
    <mergeCell ref="C9:C10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2016-07-04T07:30:34Z</cp:lastPrinted>
  <dcterms:created xsi:type="dcterms:W3CDTF">2006-09-28T05:33:49Z</dcterms:created>
  <dcterms:modified xsi:type="dcterms:W3CDTF">2022-08-17T10:37:04Z</dcterms:modified>
  <cp:category/>
  <cp:version/>
  <cp:contentType/>
  <cp:contentStatus/>
</cp:coreProperties>
</file>